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45" windowWidth="16155" windowHeight="11250" tabRatio="925"/>
  </bookViews>
  <sheets>
    <sheet name="6.04.051.020.20.01-2" sheetId="25" r:id="rId1"/>
    <sheet name="6.04.121.010.20.1-3" sheetId="48" r:id="rId2"/>
    <sheet name="6.04.122.010.20.1-4" sheetId="49" r:id="rId3"/>
    <sheet name="6.04.124.010.20.1" sheetId="50" r:id="rId4"/>
    <sheet name="6.04.125.010.20.1-2" sheetId="51" r:id="rId5"/>
    <sheet name="6.04.126.010.20.01" sheetId="52" r:id="rId6"/>
    <sheet name="6.04.186.010.20.1-2" sheetId="55" r:id="rId7"/>
    <sheet name="6.04.121.013.20.1-2" sheetId="56" r:id="rId8"/>
    <sheet name="6.04.122.013.20.2" sheetId="57" r:id="rId9"/>
    <sheet name="6.04.125.013.20.1" sheetId="58" r:id="rId10"/>
    <sheet name="6.04.126.013.20.01" sheetId="59" r:id="rId11"/>
    <sheet name="6.04.186.013.20.02" sheetId="60" r:id="rId12"/>
    <sheet name="6.04.051.020.19.1" sheetId="65" r:id="rId13"/>
    <sheet name=" 6.04.121.010.19.01-3" sheetId="61" r:id="rId14"/>
    <sheet name="6.04.122.010.19.01-5" sheetId="62" r:id="rId15"/>
    <sheet name=" 6.04.124.020.19.01" sheetId="63" r:id="rId16"/>
    <sheet name="6.04.125.010.19.01" sheetId="64" r:id="rId17"/>
    <sheet name="6.04.126.010.19.01" sheetId="68" r:id="rId18"/>
    <sheet name="6.04.186.010.19.1-2" sheetId="69" r:id="rId19"/>
    <sheet name="6.04.121.012.19.01" sheetId="70" r:id="rId20"/>
    <sheet name="6.04.122.012.19.01" sheetId="71" r:id="rId21"/>
    <sheet name="6.04.125.012.19.01" sheetId="72" r:id="rId22"/>
    <sheet name="6.04.186.012.19.01" sheetId="73" r:id="rId23"/>
    <sheet name=" 6.04.051.020.18.01" sheetId="74" r:id="rId24"/>
    <sheet name="6.04.121.010.18.01-3" sheetId="77" r:id="rId25"/>
    <sheet name="6.04.122.010.18.1-2" sheetId="75" r:id="rId26"/>
    <sheet name="6.04.125.010.18.01" sheetId="76" r:id="rId27"/>
    <sheet name="6.04.126.010.18.01" sheetId="78" r:id="rId28"/>
    <sheet name="6.04.186.010.18.01" sheetId="79" r:id="rId29"/>
    <sheet name="6.04.051.020.17.01" sheetId="81" r:id="rId30"/>
    <sheet name="6.04.121.010.17.01" sheetId="82" r:id="rId31"/>
    <sheet name="6.04.122.010.17.01-3" sheetId="83" r:id="rId32"/>
    <sheet name="6.04.186.010.17.01-2" sheetId="84" r:id="rId33"/>
    <sheet name="8.04.051.020.20.01" sheetId="86" r:id="rId34"/>
    <sheet name="8.04.122.010.20.01-2" sheetId="88" r:id="rId35"/>
    <sheet name="8.04.125.010.20.01" sheetId="89" r:id="rId36"/>
    <sheet name="8.04.126.010.20.01" sheetId="91" r:id="rId37"/>
    <sheet name="8.04.186.010.20.01" sheetId="92" r:id="rId38"/>
    <sheet name="6.04.051.100.19.01" sheetId="36" state="hidden" r:id="rId39"/>
    <sheet name="6.04.051.100.18.01" sheetId="37" state="hidden" r:id="rId40"/>
    <sheet name="8.04.051.100.19.01" sheetId="45" state="hidden" r:id="rId41"/>
  </sheets>
  <definedNames>
    <definedName name="_xlnm._FilterDatabase" localSheetId="23" hidden="1">' 6.04.051.020.18.01'!$A$3:$V$22</definedName>
    <definedName name="_xlnm._FilterDatabase" localSheetId="13" hidden="1">' 6.04.121.010.19.01-3'!$A$3:$X$22</definedName>
    <definedName name="_xlnm._FilterDatabase" localSheetId="15" hidden="1">' 6.04.124.020.19.01'!$A$3:$S$19</definedName>
    <definedName name="_xlnm._FilterDatabase" localSheetId="29" hidden="1">'6.04.051.020.17.01'!$A$3:$S$21</definedName>
    <definedName name="_xlnm._FilterDatabase" localSheetId="12" hidden="1">'6.04.051.020.19.1'!$A$3:$Y$22</definedName>
    <definedName name="_xlnm._FilterDatabase" localSheetId="0" hidden="1">'6.04.051.020.20.01-2'!$A$3:$V$34</definedName>
    <definedName name="_xlnm._FilterDatabase" localSheetId="39" hidden="1">'6.04.051.100.18.01'!$A$3:$S$14</definedName>
    <definedName name="_xlnm._FilterDatabase" localSheetId="38" hidden="1">'6.04.051.100.19.01'!$A$3:$R$20</definedName>
    <definedName name="_xlnm._FilterDatabase" localSheetId="30" hidden="1">'6.04.121.010.17.01'!$A$3:$P$22</definedName>
    <definedName name="_xlnm._FilterDatabase" localSheetId="24" hidden="1">'6.04.121.010.18.01-3'!$A$3:$T$22</definedName>
    <definedName name="_xlnm._FilterDatabase" localSheetId="1" hidden="1">'6.04.121.010.20.1-3'!$A$3:$S$50</definedName>
    <definedName name="_xlnm._FilterDatabase" localSheetId="19" hidden="1">'6.04.121.012.19.01'!$A$3:$P$17</definedName>
    <definedName name="_xlnm._FilterDatabase" localSheetId="7" hidden="1">'6.04.121.013.20.1-2'!$A$3:$S$11</definedName>
    <definedName name="_xlnm._FilterDatabase" localSheetId="31" hidden="1">'6.04.122.010.17.01-3'!$A$3:$S$51</definedName>
    <definedName name="_xlnm._FilterDatabase" localSheetId="25" hidden="1">'6.04.122.010.18.1-2'!$A$3:$U$22</definedName>
    <definedName name="_xlnm._FilterDatabase" localSheetId="14" hidden="1">'6.04.122.010.19.01-5'!$A$3:$Y$22</definedName>
    <definedName name="_xlnm._FilterDatabase" localSheetId="2" hidden="1">'6.04.122.010.20.1-4'!$A$3:$S$40</definedName>
    <definedName name="_xlnm._FilterDatabase" localSheetId="20" hidden="1">'6.04.122.012.19.01'!$A$3:$Q$16</definedName>
    <definedName name="_xlnm._FilterDatabase" localSheetId="8" hidden="1">'6.04.122.013.20.2'!$A$3:$T$11</definedName>
    <definedName name="_xlnm._FilterDatabase" localSheetId="3" hidden="1">'6.04.124.010.20.1'!$A$3:$S$26</definedName>
    <definedName name="_xlnm._FilterDatabase" localSheetId="26" hidden="1">'6.04.125.010.18.01'!$A$3:$R$17</definedName>
    <definedName name="_xlnm._FilterDatabase" localSheetId="16" hidden="1">'6.04.125.010.19.01'!$A$3:$V$22</definedName>
    <definedName name="_xlnm._FilterDatabase" localSheetId="4" hidden="1">'6.04.125.010.20.1-2'!$A$3:$S$40</definedName>
    <definedName name="_xlnm._FilterDatabase" localSheetId="21" hidden="1">'6.04.125.012.19.01'!$A$3:$R$11</definedName>
    <definedName name="_xlnm._FilterDatabase" localSheetId="9" hidden="1">'6.04.125.013.20.1'!$A$3:$T$8</definedName>
    <definedName name="_xlnm._FilterDatabase" localSheetId="27" hidden="1">'6.04.126.010.18.01'!$A$3:$R$18</definedName>
    <definedName name="_xlnm._FilterDatabase" localSheetId="17" hidden="1">'6.04.126.010.19.01'!$A$3:$V$14</definedName>
    <definedName name="_xlnm._FilterDatabase" localSheetId="5" hidden="1">'6.04.126.010.20.01'!$A$3:$S$22</definedName>
    <definedName name="_xlnm._FilterDatabase" localSheetId="10" hidden="1">'6.04.126.013.20.01'!$A$3:$S$7</definedName>
    <definedName name="_xlnm._FilterDatabase" localSheetId="32" hidden="1">'6.04.186.010.17.01-2'!$A$3:$R$22</definedName>
    <definedName name="_xlnm._FilterDatabase" localSheetId="28" hidden="1">'6.04.186.010.18.01'!$A$3:$U$22</definedName>
    <definedName name="_xlnm._FilterDatabase" localSheetId="18" hidden="1">'6.04.186.010.19.1-2'!$A$3:$W$22</definedName>
    <definedName name="_xlnm._FilterDatabase" localSheetId="6" hidden="1">'6.04.186.010.20.1-2'!$A$3:$S$22</definedName>
    <definedName name="_xlnm._FilterDatabase" localSheetId="22" hidden="1">'6.04.186.012.19.01'!$A$3:$R$4</definedName>
    <definedName name="_xlnm._FilterDatabase" localSheetId="11" hidden="1">'6.04.186.013.20.02'!$A$3:$R$6</definedName>
    <definedName name="_xlnm._FilterDatabase" localSheetId="33" hidden="1">'8.04.051.020.20.01'!$A$3:$T$10</definedName>
    <definedName name="_xlnm._FilterDatabase" localSheetId="40" hidden="1">'8.04.051.100.19.01'!$A$3:$R$10</definedName>
    <definedName name="_xlnm._FilterDatabase" localSheetId="34" hidden="1">'8.04.122.010.20.01-2'!$A$3:$AC$29</definedName>
    <definedName name="_xlnm._FilterDatabase" localSheetId="35" hidden="1">'8.04.125.010.20.01'!$A$3:$T$9</definedName>
    <definedName name="_xlnm._FilterDatabase" localSheetId="36" hidden="1">'8.04.126.010.20.01'!$A$3:$AC$20</definedName>
    <definedName name="_xlnm._FilterDatabase" localSheetId="37" hidden="1">'8.04.186.010.20.01'!$A$3:$T$10</definedName>
  </definedNames>
  <calcPr calcId="145621"/>
</workbook>
</file>

<file path=xl/calcChain.xml><?xml version="1.0" encoding="utf-8"?>
<calcChain xmlns="http://schemas.openxmlformats.org/spreadsheetml/2006/main">
  <c r="U17" i="69" l="1"/>
  <c r="V27" i="88" l="1"/>
  <c r="W27" i="88"/>
  <c r="AA27" i="88"/>
  <c r="AB27" i="88" s="1"/>
  <c r="V28" i="88"/>
  <c r="W28" i="88"/>
  <c r="AA28" i="88"/>
  <c r="AB28" i="88" s="1"/>
  <c r="V29" i="88"/>
  <c r="W29" i="88"/>
  <c r="AA29" i="88"/>
  <c r="AB29" i="88" s="1"/>
  <c r="R10" i="92"/>
  <c r="S10" i="92" s="1"/>
  <c r="N10" i="92"/>
  <c r="M10" i="92"/>
  <c r="R9" i="92"/>
  <c r="S9" i="92" s="1"/>
  <c r="N9" i="92"/>
  <c r="M9" i="92"/>
  <c r="R8" i="92"/>
  <c r="S8" i="92" s="1"/>
  <c r="N8" i="92"/>
  <c r="M8" i="92"/>
  <c r="R7" i="92"/>
  <c r="S7" i="92" s="1"/>
  <c r="N7" i="92"/>
  <c r="M7" i="92"/>
  <c r="R6" i="92"/>
  <c r="S6" i="92" s="1"/>
  <c r="N6" i="92"/>
  <c r="M6" i="92"/>
  <c r="R5" i="92"/>
  <c r="S5" i="92" s="1"/>
  <c r="N5" i="92"/>
  <c r="M5" i="92"/>
  <c r="R4" i="92"/>
  <c r="S4" i="92" s="1"/>
  <c r="N4" i="92"/>
  <c r="M4" i="92"/>
  <c r="AA20" i="91"/>
  <c r="AB20" i="91" s="1"/>
  <c r="W20" i="91"/>
  <c r="V20" i="91"/>
  <c r="AA19" i="91"/>
  <c r="AB19" i="91" s="1"/>
  <c r="W19" i="91"/>
  <c r="V19" i="91"/>
  <c r="AA18" i="91"/>
  <c r="AB18" i="91" s="1"/>
  <c r="W18" i="91"/>
  <c r="V18" i="91"/>
  <c r="AA17" i="91"/>
  <c r="AB17" i="91" s="1"/>
  <c r="W17" i="91"/>
  <c r="V17" i="91"/>
  <c r="AA16" i="91"/>
  <c r="AB16" i="91" s="1"/>
  <c r="W16" i="91"/>
  <c r="V16" i="91"/>
  <c r="AA15" i="91"/>
  <c r="AB15" i="91" s="1"/>
  <c r="W15" i="91"/>
  <c r="V15" i="91"/>
  <c r="AA14" i="91"/>
  <c r="AB14" i="91" s="1"/>
  <c r="W14" i="91"/>
  <c r="V14" i="91"/>
  <c r="AA13" i="91"/>
  <c r="AB13" i="91" s="1"/>
  <c r="W13" i="91"/>
  <c r="V13" i="91"/>
  <c r="AA12" i="91"/>
  <c r="AB12" i="91" s="1"/>
  <c r="W12" i="91"/>
  <c r="V12" i="91"/>
  <c r="AA11" i="91"/>
  <c r="AB11" i="91" s="1"/>
  <c r="W11" i="91"/>
  <c r="V11" i="91"/>
  <c r="AA10" i="91"/>
  <c r="AB10" i="91" s="1"/>
  <c r="W10" i="91"/>
  <c r="V10" i="91"/>
  <c r="AA9" i="91"/>
  <c r="AB9" i="91" s="1"/>
  <c r="W9" i="91"/>
  <c r="V9" i="91"/>
  <c r="AA8" i="91"/>
  <c r="AB8" i="91" s="1"/>
  <c r="W8" i="91"/>
  <c r="V8" i="91"/>
  <c r="AA7" i="91"/>
  <c r="AB7" i="91" s="1"/>
  <c r="W7" i="91"/>
  <c r="V7" i="91"/>
  <c r="AA6" i="91"/>
  <c r="AB6" i="91" s="1"/>
  <c r="W6" i="91"/>
  <c r="V6" i="91"/>
  <c r="AA5" i="91"/>
  <c r="AB5" i="91" s="1"/>
  <c r="W5" i="91"/>
  <c r="V5" i="91"/>
  <c r="AA4" i="91"/>
  <c r="AB4" i="91" s="1"/>
  <c r="W4" i="91"/>
  <c r="V4" i="91"/>
  <c r="R9" i="89"/>
  <c r="S9" i="89" s="1"/>
  <c r="N9" i="89"/>
  <c r="M9" i="89"/>
  <c r="R8" i="89"/>
  <c r="S8" i="89" s="1"/>
  <c r="N8" i="89"/>
  <c r="M8" i="89"/>
  <c r="R7" i="89"/>
  <c r="S7" i="89" s="1"/>
  <c r="N7" i="89"/>
  <c r="M7" i="89"/>
  <c r="R6" i="89"/>
  <c r="S6" i="89" s="1"/>
  <c r="N6" i="89"/>
  <c r="M6" i="89"/>
  <c r="R5" i="89"/>
  <c r="S5" i="89" s="1"/>
  <c r="N5" i="89"/>
  <c r="M5" i="89"/>
  <c r="R4" i="89"/>
  <c r="S4" i="89" s="1"/>
  <c r="N4" i="89"/>
  <c r="M4" i="89"/>
  <c r="AA26" i="88"/>
  <c r="AB26" i="88" s="1"/>
  <c r="W26" i="88"/>
  <c r="V26" i="88"/>
  <c r="AA25" i="88"/>
  <c r="AB25" i="88" s="1"/>
  <c r="W25" i="88"/>
  <c r="V25" i="88"/>
  <c r="AA24" i="88"/>
  <c r="AB24" i="88" s="1"/>
  <c r="W24" i="88"/>
  <c r="V24" i="88"/>
  <c r="AA23" i="88"/>
  <c r="AB23" i="88" s="1"/>
  <c r="W23" i="88"/>
  <c r="V23" i="88"/>
  <c r="AA22" i="88"/>
  <c r="AB22" i="88" s="1"/>
  <c r="W22" i="88"/>
  <c r="V22" i="88"/>
  <c r="AA21" i="88"/>
  <c r="AB21" i="88" s="1"/>
  <c r="W21" i="88"/>
  <c r="V21" i="88"/>
  <c r="AA20" i="88"/>
  <c r="AB20" i="88" s="1"/>
  <c r="W20" i="88"/>
  <c r="V20" i="88"/>
  <c r="AA19" i="88"/>
  <c r="AB19" i="88" s="1"/>
  <c r="W19" i="88"/>
  <c r="V19" i="88"/>
  <c r="AA18" i="88"/>
  <c r="AB18" i="88" s="1"/>
  <c r="W18" i="88"/>
  <c r="V18" i="88"/>
  <c r="AA17" i="88"/>
  <c r="AB17" i="88" s="1"/>
  <c r="W17" i="88"/>
  <c r="V17" i="88"/>
  <c r="AA16" i="88"/>
  <c r="AB16" i="88" s="1"/>
  <c r="W16" i="88"/>
  <c r="V16" i="88"/>
  <c r="AA15" i="88"/>
  <c r="AB15" i="88" s="1"/>
  <c r="W15" i="88"/>
  <c r="V15" i="88"/>
  <c r="AA14" i="88"/>
  <c r="AB14" i="88" s="1"/>
  <c r="W14" i="88"/>
  <c r="V14" i="88"/>
  <c r="AA13" i="88"/>
  <c r="AB13" i="88" s="1"/>
  <c r="W13" i="88"/>
  <c r="V13" i="88"/>
  <c r="AA12" i="88"/>
  <c r="AB12" i="88" s="1"/>
  <c r="W12" i="88"/>
  <c r="V12" i="88"/>
  <c r="AA11" i="88"/>
  <c r="AB11" i="88" s="1"/>
  <c r="W11" i="88"/>
  <c r="V11" i="88"/>
  <c r="AA10" i="88"/>
  <c r="AB10" i="88" s="1"/>
  <c r="W10" i="88"/>
  <c r="V10" i="88"/>
  <c r="AA9" i="88"/>
  <c r="AB9" i="88" s="1"/>
  <c r="W9" i="88"/>
  <c r="V9" i="88"/>
  <c r="AA8" i="88"/>
  <c r="AB8" i="88" s="1"/>
  <c r="W8" i="88"/>
  <c r="V8" i="88"/>
  <c r="AA7" i="88"/>
  <c r="AB7" i="88" s="1"/>
  <c r="W7" i="88"/>
  <c r="V7" i="88"/>
  <c r="AA6" i="88"/>
  <c r="AB6" i="88" s="1"/>
  <c r="W6" i="88"/>
  <c r="V6" i="88"/>
  <c r="AA5" i="88"/>
  <c r="AB5" i="88" s="1"/>
  <c r="W5" i="88"/>
  <c r="V5" i="88"/>
  <c r="AA4" i="88"/>
  <c r="AB4" i="88" s="1"/>
  <c r="W4" i="88"/>
  <c r="V4" i="88"/>
  <c r="K27" i="84"/>
  <c r="L27" i="84"/>
  <c r="P27" i="84"/>
  <c r="Q27" i="84" s="1"/>
  <c r="K28" i="84"/>
  <c r="L28" i="84"/>
  <c r="P28" i="84"/>
  <c r="Q28" i="84" s="1"/>
  <c r="K29" i="84"/>
  <c r="L29" i="84"/>
  <c r="P29" i="84"/>
  <c r="Q29" i="84" s="1"/>
  <c r="R29" i="84" s="1"/>
  <c r="K30" i="84"/>
  <c r="L30" i="84"/>
  <c r="P30" i="84"/>
  <c r="Q30" i="84"/>
  <c r="K31" i="84"/>
  <c r="L31" i="84"/>
  <c r="P31" i="84"/>
  <c r="Q31" i="84" s="1"/>
  <c r="K32" i="84"/>
  <c r="L32" i="84"/>
  <c r="P32" i="84"/>
  <c r="Q32" i="84" s="1"/>
  <c r="K33" i="84"/>
  <c r="L33" i="84"/>
  <c r="P33" i="84"/>
  <c r="Q33" i="84" s="1"/>
  <c r="K34" i="84"/>
  <c r="L34" i="84"/>
  <c r="P34" i="84"/>
  <c r="Q34" i="84" s="1"/>
  <c r="K35" i="84"/>
  <c r="L35" i="84"/>
  <c r="P35" i="84"/>
  <c r="Q35" i="84" s="1"/>
  <c r="K36" i="84"/>
  <c r="L36" i="84"/>
  <c r="P36" i="84"/>
  <c r="Q36" i="84" s="1"/>
  <c r="R10" i="86"/>
  <c r="S10" i="86" s="1"/>
  <c r="N10" i="86"/>
  <c r="M10" i="86"/>
  <c r="R9" i="86"/>
  <c r="S9" i="86" s="1"/>
  <c r="N9" i="86"/>
  <c r="M9" i="86"/>
  <c r="R8" i="86"/>
  <c r="S8" i="86" s="1"/>
  <c r="N8" i="86"/>
  <c r="M8" i="86"/>
  <c r="R7" i="86"/>
  <c r="S7" i="86" s="1"/>
  <c r="N7" i="86"/>
  <c r="M7" i="86"/>
  <c r="R6" i="86"/>
  <c r="S6" i="86" s="1"/>
  <c r="N6" i="86"/>
  <c r="M6" i="86"/>
  <c r="R5" i="86"/>
  <c r="S5" i="86" s="1"/>
  <c r="N5" i="86"/>
  <c r="M5" i="86"/>
  <c r="R4" i="86"/>
  <c r="S4" i="86" s="1"/>
  <c r="N4" i="86"/>
  <c r="M4" i="86"/>
  <c r="L27" i="83"/>
  <c r="M27" i="83"/>
  <c r="Q27" i="83"/>
  <c r="R27" i="83" s="1"/>
  <c r="L28" i="83"/>
  <c r="M28" i="83"/>
  <c r="Q28" i="83"/>
  <c r="R28" i="83" s="1"/>
  <c r="L29" i="83"/>
  <c r="M29" i="83"/>
  <c r="Q29" i="83"/>
  <c r="R29" i="83" s="1"/>
  <c r="L30" i="83"/>
  <c r="M30" i="83"/>
  <c r="Q30" i="83"/>
  <c r="R30" i="83" s="1"/>
  <c r="L31" i="83"/>
  <c r="M31" i="83"/>
  <c r="Q31" i="83"/>
  <c r="R31" i="83" s="1"/>
  <c r="L32" i="83"/>
  <c r="M32" i="83"/>
  <c r="Q32" i="83"/>
  <c r="R32" i="83" s="1"/>
  <c r="L33" i="83"/>
  <c r="M33" i="83"/>
  <c r="Q33" i="83"/>
  <c r="R33" i="83" s="1"/>
  <c r="L34" i="83"/>
  <c r="M34" i="83"/>
  <c r="Q34" i="83"/>
  <c r="R34" i="83" s="1"/>
  <c r="L35" i="83"/>
  <c r="M35" i="83"/>
  <c r="Q35" i="83"/>
  <c r="R35" i="83" s="1"/>
  <c r="L36" i="83"/>
  <c r="M36" i="83"/>
  <c r="Q36" i="83"/>
  <c r="R36" i="83" s="1"/>
  <c r="L37" i="83"/>
  <c r="M37" i="83"/>
  <c r="Q37" i="83"/>
  <c r="R37" i="83" s="1"/>
  <c r="L38" i="83"/>
  <c r="M38" i="83"/>
  <c r="Q38" i="83"/>
  <c r="R38" i="83" s="1"/>
  <c r="L39" i="83"/>
  <c r="M39" i="83"/>
  <c r="Q39" i="83"/>
  <c r="R39" i="83" s="1"/>
  <c r="L40" i="83"/>
  <c r="M40" i="83"/>
  <c r="Q40" i="83"/>
  <c r="R40" i="83" s="1"/>
  <c r="L41" i="83"/>
  <c r="M41" i="83"/>
  <c r="Q41" i="83"/>
  <c r="R41" i="83" s="1"/>
  <c r="L42" i="83"/>
  <c r="M42" i="83"/>
  <c r="Q42" i="83"/>
  <c r="R42" i="83" s="1"/>
  <c r="L43" i="83"/>
  <c r="M43" i="83"/>
  <c r="Q43" i="83"/>
  <c r="R43" i="83" s="1"/>
  <c r="L44" i="83"/>
  <c r="M44" i="83"/>
  <c r="Q44" i="83"/>
  <c r="R44" i="83" s="1"/>
  <c r="L45" i="83"/>
  <c r="M45" i="83"/>
  <c r="Q45" i="83"/>
  <c r="R45" i="83" s="1"/>
  <c r="L46" i="83"/>
  <c r="M46" i="83"/>
  <c r="Q46" i="83"/>
  <c r="R46" i="83" s="1"/>
  <c r="L47" i="83"/>
  <c r="M47" i="83"/>
  <c r="Q47" i="83"/>
  <c r="R47" i="83" s="1"/>
  <c r="L48" i="83"/>
  <c r="M48" i="83"/>
  <c r="Q48" i="83"/>
  <c r="R48" i="83" s="1"/>
  <c r="L49" i="83"/>
  <c r="M49" i="83"/>
  <c r="Q49" i="83"/>
  <c r="R49" i="83" s="1"/>
  <c r="L50" i="83"/>
  <c r="M50" i="83"/>
  <c r="Q50" i="83"/>
  <c r="R50" i="83" s="1"/>
  <c r="L51" i="83"/>
  <c r="M51" i="83"/>
  <c r="Q51" i="83"/>
  <c r="R51" i="83" s="1"/>
  <c r="P26" i="84"/>
  <c r="Q26" i="84" s="1"/>
  <c r="L26" i="84"/>
  <c r="K26" i="84"/>
  <c r="P25" i="84"/>
  <c r="Q25" i="84" s="1"/>
  <c r="L25" i="84"/>
  <c r="K25" i="84"/>
  <c r="P24" i="84"/>
  <c r="Q24" i="84" s="1"/>
  <c r="L24" i="84"/>
  <c r="K24" i="84"/>
  <c r="P23" i="84"/>
  <c r="Q23" i="84" s="1"/>
  <c r="L23" i="84"/>
  <c r="K23" i="84"/>
  <c r="P22" i="84"/>
  <c r="Q22" i="84" s="1"/>
  <c r="L22" i="84"/>
  <c r="K22" i="84"/>
  <c r="P21" i="84"/>
  <c r="Q21" i="84" s="1"/>
  <c r="L21" i="84"/>
  <c r="K21" i="84"/>
  <c r="P20" i="84"/>
  <c r="Q20" i="84" s="1"/>
  <c r="L20" i="84"/>
  <c r="K20" i="84"/>
  <c r="P19" i="84"/>
  <c r="Q19" i="84" s="1"/>
  <c r="L19" i="84"/>
  <c r="K19" i="84"/>
  <c r="P18" i="84"/>
  <c r="Q18" i="84" s="1"/>
  <c r="L18" i="84"/>
  <c r="K18" i="84"/>
  <c r="P17" i="84"/>
  <c r="Q17" i="84" s="1"/>
  <c r="L17" i="84"/>
  <c r="K17" i="84"/>
  <c r="P16" i="84"/>
  <c r="Q16" i="84" s="1"/>
  <c r="L16" i="84"/>
  <c r="K16" i="84"/>
  <c r="P15" i="84"/>
  <c r="Q15" i="84" s="1"/>
  <c r="L15" i="84"/>
  <c r="K15" i="84"/>
  <c r="P14" i="84"/>
  <c r="Q14" i="84" s="1"/>
  <c r="L14" i="84"/>
  <c r="K14" i="84"/>
  <c r="P13" i="84"/>
  <c r="Q13" i="84" s="1"/>
  <c r="R13" i="84" s="1"/>
  <c r="L13" i="84"/>
  <c r="K13" i="84"/>
  <c r="P12" i="84"/>
  <c r="Q12" i="84" s="1"/>
  <c r="L12" i="84"/>
  <c r="K12" i="84"/>
  <c r="P11" i="84"/>
  <c r="Q11" i="84" s="1"/>
  <c r="L11" i="84"/>
  <c r="K11" i="84"/>
  <c r="P10" i="84"/>
  <c r="Q10" i="84" s="1"/>
  <c r="L10" i="84"/>
  <c r="K10" i="84"/>
  <c r="P9" i="84"/>
  <c r="Q9" i="84" s="1"/>
  <c r="L9" i="84"/>
  <c r="K9" i="84"/>
  <c r="P8" i="84"/>
  <c r="Q8" i="84" s="1"/>
  <c r="L8" i="84"/>
  <c r="K8" i="84"/>
  <c r="P7" i="84"/>
  <c r="Q7" i="84" s="1"/>
  <c r="L7" i="84"/>
  <c r="K7" i="84"/>
  <c r="P6" i="84"/>
  <c r="Q6" i="84" s="1"/>
  <c r="L6" i="84"/>
  <c r="K6" i="84"/>
  <c r="P5" i="84"/>
  <c r="Q5" i="84" s="1"/>
  <c r="L5" i="84"/>
  <c r="K5" i="84"/>
  <c r="P4" i="84"/>
  <c r="Q4" i="84" s="1"/>
  <c r="L4" i="84"/>
  <c r="K4" i="84"/>
  <c r="Q26" i="83"/>
  <c r="R26" i="83" s="1"/>
  <c r="M26" i="83"/>
  <c r="L26" i="83"/>
  <c r="Q25" i="83"/>
  <c r="R25" i="83" s="1"/>
  <c r="M25" i="83"/>
  <c r="L25" i="83"/>
  <c r="Q24" i="83"/>
  <c r="R24" i="83" s="1"/>
  <c r="M24" i="83"/>
  <c r="L24" i="83"/>
  <c r="Q23" i="83"/>
  <c r="R23" i="83" s="1"/>
  <c r="M23" i="83"/>
  <c r="L23" i="83"/>
  <c r="Q22" i="83"/>
  <c r="R22" i="83" s="1"/>
  <c r="M22" i="83"/>
  <c r="L22" i="83"/>
  <c r="Q21" i="83"/>
  <c r="R21" i="83" s="1"/>
  <c r="M21" i="83"/>
  <c r="L21" i="83"/>
  <c r="Q20" i="83"/>
  <c r="R20" i="83" s="1"/>
  <c r="M20" i="83"/>
  <c r="L20" i="83"/>
  <c r="Q19" i="83"/>
  <c r="R19" i="83" s="1"/>
  <c r="M19" i="83"/>
  <c r="L19" i="83"/>
  <c r="Q18" i="83"/>
  <c r="R18" i="83" s="1"/>
  <c r="M18" i="83"/>
  <c r="L18" i="83"/>
  <c r="Q17" i="83"/>
  <c r="R17" i="83" s="1"/>
  <c r="M17" i="83"/>
  <c r="L17" i="83"/>
  <c r="Q16" i="83"/>
  <c r="R16" i="83" s="1"/>
  <c r="M16" i="83"/>
  <c r="L16" i="83"/>
  <c r="Q15" i="83"/>
  <c r="R15" i="83" s="1"/>
  <c r="M15" i="83"/>
  <c r="L15" i="83"/>
  <c r="Q14" i="83"/>
  <c r="R14" i="83" s="1"/>
  <c r="M14" i="83"/>
  <c r="L14" i="83"/>
  <c r="Q13" i="83"/>
  <c r="R13" i="83" s="1"/>
  <c r="M13" i="83"/>
  <c r="L13" i="83"/>
  <c r="Q12" i="83"/>
  <c r="R12" i="83" s="1"/>
  <c r="M12" i="83"/>
  <c r="L12" i="83"/>
  <c r="Q11" i="83"/>
  <c r="R11" i="83" s="1"/>
  <c r="M11" i="83"/>
  <c r="L11" i="83"/>
  <c r="Q10" i="83"/>
  <c r="R10" i="83" s="1"/>
  <c r="M10" i="83"/>
  <c r="L10" i="83"/>
  <c r="Q9" i="83"/>
  <c r="R9" i="83" s="1"/>
  <c r="M9" i="83"/>
  <c r="L9" i="83"/>
  <c r="Q8" i="83"/>
  <c r="R8" i="83" s="1"/>
  <c r="M8" i="83"/>
  <c r="L8" i="83"/>
  <c r="Q7" i="83"/>
  <c r="R7" i="83" s="1"/>
  <c r="M7" i="83"/>
  <c r="L7" i="83"/>
  <c r="Q6" i="83"/>
  <c r="R6" i="83" s="1"/>
  <c r="M6" i="83"/>
  <c r="L6" i="83"/>
  <c r="Q5" i="83"/>
  <c r="R5" i="83" s="1"/>
  <c r="M5" i="83"/>
  <c r="L5" i="83"/>
  <c r="Q4" i="83"/>
  <c r="R4" i="83" s="1"/>
  <c r="M4" i="83"/>
  <c r="L4" i="83"/>
  <c r="N26" i="82"/>
  <c r="O26" i="82" s="1"/>
  <c r="J26" i="82"/>
  <c r="I26" i="82"/>
  <c r="N25" i="82"/>
  <c r="O25" i="82" s="1"/>
  <c r="J25" i="82"/>
  <c r="I25" i="82"/>
  <c r="N24" i="82"/>
  <c r="O24" i="82" s="1"/>
  <c r="J24" i="82"/>
  <c r="I24" i="82"/>
  <c r="N23" i="82"/>
  <c r="O23" i="82" s="1"/>
  <c r="J23" i="82"/>
  <c r="I23" i="82"/>
  <c r="N22" i="82"/>
  <c r="O22" i="82" s="1"/>
  <c r="J22" i="82"/>
  <c r="I22" i="82"/>
  <c r="N21" i="82"/>
  <c r="O21" i="82" s="1"/>
  <c r="J21" i="82"/>
  <c r="I21" i="82"/>
  <c r="N20" i="82"/>
  <c r="O20" i="82" s="1"/>
  <c r="J20" i="82"/>
  <c r="I20" i="82"/>
  <c r="N19" i="82"/>
  <c r="O19" i="82" s="1"/>
  <c r="J19" i="82"/>
  <c r="I19" i="82"/>
  <c r="N18" i="82"/>
  <c r="O18" i="82" s="1"/>
  <c r="J18" i="82"/>
  <c r="I18" i="82"/>
  <c r="N17" i="82"/>
  <c r="O17" i="82" s="1"/>
  <c r="J17" i="82"/>
  <c r="I17" i="82"/>
  <c r="N16" i="82"/>
  <c r="O16" i="82" s="1"/>
  <c r="J16" i="82"/>
  <c r="I16" i="82"/>
  <c r="N15" i="82"/>
  <c r="O15" i="82" s="1"/>
  <c r="J15" i="82"/>
  <c r="I15" i="82"/>
  <c r="N14" i="82"/>
  <c r="O14" i="82" s="1"/>
  <c r="J14" i="82"/>
  <c r="I14" i="82"/>
  <c r="N13" i="82"/>
  <c r="O13" i="82" s="1"/>
  <c r="J13" i="82"/>
  <c r="I13" i="82"/>
  <c r="N12" i="82"/>
  <c r="O12" i="82" s="1"/>
  <c r="J12" i="82"/>
  <c r="I12" i="82"/>
  <c r="N11" i="82"/>
  <c r="O11" i="82" s="1"/>
  <c r="J11" i="82"/>
  <c r="I11" i="82"/>
  <c r="N10" i="82"/>
  <c r="O10" i="82" s="1"/>
  <c r="J10" i="82"/>
  <c r="I10" i="82"/>
  <c r="N9" i="82"/>
  <c r="O9" i="82" s="1"/>
  <c r="J9" i="82"/>
  <c r="I9" i="82"/>
  <c r="N8" i="82"/>
  <c r="O8" i="82" s="1"/>
  <c r="J8" i="82"/>
  <c r="I8" i="82"/>
  <c r="N7" i="82"/>
  <c r="O7" i="82" s="1"/>
  <c r="J7" i="82"/>
  <c r="I7" i="82"/>
  <c r="N6" i="82"/>
  <c r="O6" i="82" s="1"/>
  <c r="J6" i="82"/>
  <c r="I6" i="82"/>
  <c r="N5" i="82"/>
  <c r="O5" i="82" s="1"/>
  <c r="J5" i="82"/>
  <c r="I5" i="82"/>
  <c r="N4" i="82"/>
  <c r="O4" i="82" s="1"/>
  <c r="J4" i="82"/>
  <c r="I4" i="82"/>
  <c r="Q21" i="81"/>
  <c r="R21" i="81" s="1"/>
  <c r="M21" i="81"/>
  <c r="L21" i="81"/>
  <c r="Q20" i="81"/>
  <c r="R20" i="81" s="1"/>
  <c r="M20" i="81"/>
  <c r="L20" i="81"/>
  <c r="Q19" i="81"/>
  <c r="R19" i="81" s="1"/>
  <c r="M19" i="81"/>
  <c r="L19" i="81"/>
  <c r="Q18" i="81"/>
  <c r="R18" i="81" s="1"/>
  <c r="M18" i="81"/>
  <c r="L18" i="81"/>
  <c r="Q17" i="81"/>
  <c r="R17" i="81" s="1"/>
  <c r="M17" i="81"/>
  <c r="L17" i="81"/>
  <c r="Q16" i="81"/>
  <c r="R16" i="81" s="1"/>
  <c r="M16" i="81"/>
  <c r="L16" i="81"/>
  <c r="Q15" i="81"/>
  <c r="R15" i="81" s="1"/>
  <c r="M15" i="81"/>
  <c r="L15" i="81"/>
  <c r="Q14" i="81"/>
  <c r="R14" i="81" s="1"/>
  <c r="M14" i="81"/>
  <c r="L14" i="81"/>
  <c r="Q13" i="81"/>
  <c r="R13" i="81" s="1"/>
  <c r="M13" i="81"/>
  <c r="L13" i="81"/>
  <c r="Q12" i="81"/>
  <c r="R12" i="81" s="1"/>
  <c r="M12" i="81"/>
  <c r="L12" i="81"/>
  <c r="Q11" i="81"/>
  <c r="R11" i="81" s="1"/>
  <c r="M11" i="81"/>
  <c r="L11" i="81"/>
  <c r="Q10" i="81"/>
  <c r="R10" i="81" s="1"/>
  <c r="M10" i="81"/>
  <c r="L10" i="81"/>
  <c r="Q9" i="81"/>
  <c r="R9" i="81" s="1"/>
  <c r="M9" i="81"/>
  <c r="L9" i="81"/>
  <c r="Q8" i="81"/>
  <c r="R8" i="81" s="1"/>
  <c r="M8" i="81"/>
  <c r="L8" i="81"/>
  <c r="Q7" i="81"/>
  <c r="R7" i="81" s="1"/>
  <c r="M7" i="81"/>
  <c r="L7" i="81"/>
  <c r="Q6" i="81"/>
  <c r="R6" i="81" s="1"/>
  <c r="M6" i="81"/>
  <c r="L6" i="81"/>
  <c r="Q5" i="81"/>
  <c r="R5" i="81" s="1"/>
  <c r="M5" i="81"/>
  <c r="L5" i="81"/>
  <c r="Q4" i="81"/>
  <c r="R4" i="81" s="1"/>
  <c r="M4" i="81"/>
  <c r="L4" i="81"/>
  <c r="P25" i="74"/>
  <c r="P26" i="74"/>
  <c r="P24" i="74"/>
  <c r="S26" i="79"/>
  <c r="T26" i="79" s="1"/>
  <c r="O26" i="79"/>
  <c r="N26" i="79"/>
  <c r="S25" i="79"/>
  <c r="T25" i="79" s="1"/>
  <c r="O25" i="79"/>
  <c r="N25" i="79"/>
  <c r="S24" i="79"/>
  <c r="T24" i="79" s="1"/>
  <c r="O24" i="79"/>
  <c r="N24" i="79"/>
  <c r="S23" i="79"/>
  <c r="T23" i="79" s="1"/>
  <c r="O23" i="79"/>
  <c r="N23" i="79"/>
  <c r="S22" i="79"/>
  <c r="T22" i="79" s="1"/>
  <c r="O22" i="79"/>
  <c r="N22" i="79"/>
  <c r="S21" i="79"/>
  <c r="T21" i="79" s="1"/>
  <c r="O21" i="79"/>
  <c r="N21" i="79"/>
  <c r="S20" i="79"/>
  <c r="T20" i="79" s="1"/>
  <c r="O20" i="79"/>
  <c r="N20" i="79"/>
  <c r="S19" i="79"/>
  <c r="T19" i="79" s="1"/>
  <c r="O19" i="79"/>
  <c r="N19" i="79"/>
  <c r="S18" i="79"/>
  <c r="T18" i="79" s="1"/>
  <c r="O18" i="79"/>
  <c r="N18" i="79"/>
  <c r="S17" i="79"/>
  <c r="T17" i="79" s="1"/>
  <c r="O17" i="79"/>
  <c r="N17" i="79"/>
  <c r="S16" i="79"/>
  <c r="T16" i="79" s="1"/>
  <c r="O16" i="79"/>
  <c r="N16" i="79"/>
  <c r="S15" i="79"/>
  <c r="T15" i="79" s="1"/>
  <c r="O15" i="79"/>
  <c r="N15" i="79"/>
  <c r="S14" i="79"/>
  <c r="T14" i="79" s="1"/>
  <c r="O14" i="79"/>
  <c r="N14" i="79"/>
  <c r="S13" i="79"/>
  <c r="T13" i="79" s="1"/>
  <c r="O13" i="79"/>
  <c r="N13" i="79"/>
  <c r="S12" i="79"/>
  <c r="T12" i="79" s="1"/>
  <c r="O12" i="79"/>
  <c r="N12" i="79"/>
  <c r="S11" i="79"/>
  <c r="T11" i="79" s="1"/>
  <c r="O11" i="79"/>
  <c r="N11" i="79"/>
  <c r="S10" i="79"/>
  <c r="T10" i="79" s="1"/>
  <c r="U10" i="79" s="1"/>
  <c r="O10" i="79"/>
  <c r="N10" i="79"/>
  <c r="S9" i="79"/>
  <c r="T9" i="79" s="1"/>
  <c r="O9" i="79"/>
  <c r="N9" i="79"/>
  <c r="S8" i="79"/>
  <c r="T8" i="79" s="1"/>
  <c r="O8" i="79"/>
  <c r="N8" i="79"/>
  <c r="S7" i="79"/>
  <c r="T7" i="79" s="1"/>
  <c r="O7" i="79"/>
  <c r="N7" i="79"/>
  <c r="S6" i="79"/>
  <c r="T6" i="79" s="1"/>
  <c r="O6" i="79"/>
  <c r="N6" i="79"/>
  <c r="S5" i="79"/>
  <c r="T5" i="79" s="1"/>
  <c r="O5" i="79"/>
  <c r="N5" i="79"/>
  <c r="S4" i="79"/>
  <c r="T4" i="79" s="1"/>
  <c r="O4" i="79"/>
  <c r="N4" i="79"/>
  <c r="P18" i="78"/>
  <c r="Q18" i="78" s="1"/>
  <c r="L18" i="78"/>
  <c r="K18" i="78"/>
  <c r="P17" i="78"/>
  <c r="Q17" i="78" s="1"/>
  <c r="L17" i="78"/>
  <c r="K17" i="78"/>
  <c r="P16" i="78"/>
  <c r="Q16" i="78" s="1"/>
  <c r="L16" i="78"/>
  <c r="K16" i="78"/>
  <c r="P15" i="78"/>
  <c r="Q15" i="78" s="1"/>
  <c r="L15" i="78"/>
  <c r="K15" i="78"/>
  <c r="P14" i="78"/>
  <c r="Q14" i="78" s="1"/>
  <c r="L14" i="78"/>
  <c r="K14" i="78"/>
  <c r="P13" i="78"/>
  <c r="Q13" i="78" s="1"/>
  <c r="L13" i="78"/>
  <c r="K13" i="78"/>
  <c r="P12" i="78"/>
  <c r="Q12" i="78" s="1"/>
  <c r="L12" i="78"/>
  <c r="K12" i="78"/>
  <c r="P11" i="78"/>
  <c r="Q11" i="78" s="1"/>
  <c r="L11" i="78"/>
  <c r="K11" i="78"/>
  <c r="P10" i="78"/>
  <c r="Q10" i="78" s="1"/>
  <c r="L10" i="78"/>
  <c r="K10" i="78"/>
  <c r="P9" i="78"/>
  <c r="Q9" i="78" s="1"/>
  <c r="L9" i="78"/>
  <c r="K9" i="78"/>
  <c r="P8" i="78"/>
  <c r="Q8" i="78" s="1"/>
  <c r="L8" i="78"/>
  <c r="K8" i="78"/>
  <c r="P7" i="78"/>
  <c r="Q7" i="78" s="1"/>
  <c r="L7" i="78"/>
  <c r="K7" i="78"/>
  <c r="P6" i="78"/>
  <c r="Q6" i="78" s="1"/>
  <c r="L6" i="78"/>
  <c r="K6" i="78"/>
  <c r="P5" i="78"/>
  <c r="Q5" i="78" s="1"/>
  <c r="L5" i="78"/>
  <c r="K5" i="78"/>
  <c r="P4" i="78"/>
  <c r="Q4" i="78" s="1"/>
  <c r="L4" i="78"/>
  <c r="K4" i="78"/>
  <c r="N27" i="75"/>
  <c r="O27" i="75"/>
  <c r="S27" i="75"/>
  <c r="T27" i="75" s="1"/>
  <c r="N28" i="75"/>
  <c r="O28" i="75"/>
  <c r="S28" i="75"/>
  <c r="T28" i="75"/>
  <c r="N29" i="75"/>
  <c r="O29" i="75"/>
  <c r="S29" i="75"/>
  <c r="T29" i="75" s="1"/>
  <c r="N30" i="75"/>
  <c r="O30" i="75"/>
  <c r="S30" i="75"/>
  <c r="T30" i="75" s="1"/>
  <c r="N31" i="75"/>
  <c r="O31" i="75"/>
  <c r="S31" i="75"/>
  <c r="T31" i="75" s="1"/>
  <c r="N32" i="75"/>
  <c r="O32" i="75"/>
  <c r="S32" i="75"/>
  <c r="T32" i="75"/>
  <c r="N33" i="75"/>
  <c r="O33" i="75"/>
  <c r="S33" i="75"/>
  <c r="T33" i="75" s="1"/>
  <c r="N34" i="75"/>
  <c r="O34" i="75"/>
  <c r="S34" i="75"/>
  <c r="T34" i="75" s="1"/>
  <c r="N35" i="75"/>
  <c r="O35" i="75"/>
  <c r="S35" i="75"/>
  <c r="T35" i="75" s="1"/>
  <c r="N36" i="75"/>
  <c r="O36" i="75"/>
  <c r="S36" i="75"/>
  <c r="T36" i="75" s="1"/>
  <c r="N37" i="75"/>
  <c r="O37" i="75"/>
  <c r="S37" i="75"/>
  <c r="T37" i="75" s="1"/>
  <c r="M40" i="77"/>
  <c r="N40" i="77"/>
  <c r="R40" i="77"/>
  <c r="S40" i="77" s="1"/>
  <c r="M35" i="77"/>
  <c r="N35" i="77"/>
  <c r="R35" i="77"/>
  <c r="S35" i="77"/>
  <c r="M36" i="77"/>
  <c r="N36" i="77"/>
  <c r="R36" i="77"/>
  <c r="S36" i="77" s="1"/>
  <c r="M37" i="77"/>
  <c r="N37" i="77"/>
  <c r="R37" i="77"/>
  <c r="S37" i="77" s="1"/>
  <c r="M38" i="77"/>
  <c r="N38" i="77"/>
  <c r="R38" i="77"/>
  <c r="S38" i="77" s="1"/>
  <c r="M39" i="77"/>
  <c r="N39" i="77"/>
  <c r="R39" i="77"/>
  <c r="S39" i="77"/>
  <c r="M34" i="77"/>
  <c r="N34" i="77"/>
  <c r="R34" i="77"/>
  <c r="S34" i="77"/>
  <c r="M23" i="77"/>
  <c r="N23" i="77"/>
  <c r="R23" i="77"/>
  <c r="S23" i="77"/>
  <c r="M24" i="77"/>
  <c r="N24" i="77"/>
  <c r="R24" i="77"/>
  <c r="S24" i="77" s="1"/>
  <c r="M25" i="77"/>
  <c r="N25" i="77"/>
  <c r="R25" i="77"/>
  <c r="S25" i="77" s="1"/>
  <c r="M26" i="77"/>
  <c r="N26" i="77"/>
  <c r="R26" i="77"/>
  <c r="S26" i="77" s="1"/>
  <c r="M27" i="77"/>
  <c r="N27" i="77"/>
  <c r="R27" i="77"/>
  <c r="S27" i="77" s="1"/>
  <c r="M28" i="77"/>
  <c r="N28" i="77"/>
  <c r="R28" i="77"/>
  <c r="S28" i="77" s="1"/>
  <c r="M29" i="77"/>
  <c r="N29" i="77"/>
  <c r="R29" i="77"/>
  <c r="S29" i="77" s="1"/>
  <c r="M30" i="77"/>
  <c r="N30" i="77"/>
  <c r="R30" i="77"/>
  <c r="S30" i="77" s="1"/>
  <c r="M31" i="77"/>
  <c r="N31" i="77"/>
  <c r="R31" i="77"/>
  <c r="S31" i="77" s="1"/>
  <c r="M32" i="77"/>
  <c r="N32" i="77"/>
  <c r="R32" i="77"/>
  <c r="S32" i="77" s="1"/>
  <c r="M33" i="77"/>
  <c r="N33" i="77"/>
  <c r="R33" i="77"/>
  <c r="S33" i="77" s="1"/>
  <c r="R22" i="77"/>
  <c r="S22" i="77" s="1"/>
  <c r="N22" i="77"/>
  <c r="M22" i="77"/>
  <c r="R21" i="77"/>
  <c r="S21" i="77" s="1"/>
  <c r="N21" i="77"/>
  <c r="M21" i="77"/>
  <c r="R20" i="77"/>
  <c r="S20" i="77" s="1"/>
  <c r="N20" i="77"/>
  <c r="M20" i="77"/>
  <c r="R19" i="77"/>
  <c r="S19" i="77" s="1"/>
  <c r="N19" i="77"/>
  <c r="M19" i="77"/>
  <c r="R18" i="77"/>
  <c r="S18" i="77" s="1"/>
  <c r="N18" i="77"/>
  <c r="M18" i="77"/>
  <c r="R17" i="77"/>
  <c r="S17" i="77" s="1"/>
  <c r="N17" i="77"/>
  <c r="M17" i="77"/>
  <c r="R16" i="77"/>
  <c r="S16" i="77" s="1"/>
  <c r="N16" i="77"/>
  <c r="M16" i="77"/>
  <c r="R15" i="77"/>
  <c r="S15" i="77" s="1"/>
  <c r="N15" i="77"/>
  <c r="M15" i="77"/>
  <c r="R14" i="77"/>
  <c r="S14" i="77" s="1"/>
  <c r="N14" i="77"/>
  <c r="M14" i="77"/>
  <c r="R13" i="77"/>
  <c r="S13" i="77" s="1"/>
  <c r="N13" i="77"/>
  <c r="M13" i="77"/>
  <c r="R12" i="77"/>
  <c r="S12" i="77" s="1"/>
  <c r="N12" i="77"/>
  <c r="M12" i="77"/>
  <c r="R11" i="77"/>
  <c r="S11" i="77" s="1"/>
  <c r="N11" i="77"/>
  <c r="M11" i="77"/>
  <c r="R10" i="77"/>
  <c r="S10" i="77" s="1"/>
  <c r="N10" i="77"/>
  <c r="M10" i="77"/>
  <c r="R9" i="77"/>
  <c r="S9" i="77" s="1"/>
  <c r="N9" i="77"/>
  <c r="M9" i="77"/>
  <c r="R8" i="77"/>
  <c r="S8" i="77" s="1"/>
  <c r="N8" i="77"/>
  <c r="M8" i="77"/>
  <c r="R7" i="77"/>
  <c r="S7" i="77" s="1"/>
  <c r="N7" i="77"/>
  <c r="M7" i="77"/>
  <c r="R6" i="77"/>
  <c r="S6" i="77" s="1"/>
  <c r="N6" i="77"/>
  <c r="M6" i="77"/>
  <c r="R5" i="77"/>
  <c r="S5" i="77" s="1"/>
  <c r="N5" i="77"/>
  <c r="M5" i="77"/>
  <c r="R4" i="77"/>
  <c r="S4" i="77" s="1"/>
  <c r="N4" i="77"/>
  <c r="M4" i="77"/>
  <c r="P17" i="76"/>
  <c r="Q17" i="76" s="1"/>
  <c r="L17" i="76"/>
  <c r="K17" i="76"/>
  <c r="P16" i="76"/>
  <c r="Q16" i="76" s="1"/>
  <c r="L16" i="76"/>
  <c r="K16" i="76"/>
  <c r="P15" i="76"/>
  <c r="Q15" i="76" s="1"/>
  <c r="L15" i="76"/>
  <c r="K15" i="76"/>
  <c r="P14" i="76"/>
  <c r="Q14" i="76" s="1"/>
  <c r="L14" i="76"/>
  <c r="K14" i="76"/>
  <c r="P13" i="76"/>
  <c r="Q13" i="76" s="1"/>
  <c r="L13" i="76"/>
  <c r="K13" i="76"/>
  <c r="P12" i="76"/>
  <c r="Q12" i="76" s="1"/>
  <c r="L12" i="76"/>
  <c r="K12" i="76"/>
  <c r="P11" i="76"/>
  <c r="Q11" i="76" s="1"/>
  <c r="L11" i="76"/>
  <c r="K11" i="76"/>
  <c r="P10" i="76"/>
  <c r="Q10" i="76" s="1"/>
  <c r="L10" i="76"/>
  <c r="K10" i="76"/>
  <c r="P9" i="76"/>
  <c r="Q9" i="76" s="1"/>
  <c r="L9" i="76"/>
  <c r="K9" i="76"/>
  <c r="P8" i="76"/>
  <c r="Q8" i="76" s="1"/>
  <c r="L8" i="76"/>
  <c r="K8" i="76"/>
  <c r="P7" i="76"/>
  <c r="Q7" i="76" s="1"/>
  <c r="L7" i="76"/>
  <c r="K7" i="76"/>
  <c r="P6" i="76"/>
  <c r="Q6" i="76" s="1"/>
  <c r="L6" i="76"/>
  <c r="K6" i="76"/>
  <c r="P5" i="76"/>
  <c r="Q5" i="76" s="1"/>
  <c r="L5" i="76"/>
  <c r="K5" i="76"/>
  <c r="P4" i="76"/>
  <c r="Q4" i="76" s="1"/>
  <c r="L4" i="76"/>
  <c r="K4" i="76"/>
  <c r="S26" i="75"/>
  <c r="T26" i="75" s="1"/>
  <c r="O26" i="75"/>
  <c r="U26" i="75" s="1"/>
  <c r="N26" i="75"/>
  <c r="S25" i="75"/>
  <c r="T25" i="75" s="1"/>
  <c r="O25" i="75"/>
  <c r="N25" i="75"/>
  <c r="S24" i="75"/>
  <c r="T24" i="75" s="1"/>
  <c r="O24" i="75"/>
  <c r="N24" i="75"/>
  <c r="S23" i="75"/>
  <c r="T23" i="75" s="1"/>
  <c r="O23" i="75"/>
  <c r="N23" i="75"/>
  <c r="S22" i="75"/>
  <c r="T22" i="75" s="1"/>
  <c r="O22" i="75"/>
  <c r="N22" i="75"/>
  <c r="S21" i="75"/>
  <c r="T21" i="75" s="1"/>
  <c r="O21" i="75"/>
  <c r="N21" i="75"/>
  <c r="S20" i="75"/>
  <c r="T20" i="75" s="1"/>
  <c r="O20" i="75"/>
  <c r="N20" i="75"/>
  <c r="S19" i="75"/>
  <c r="T19" i="75" s="1"/>
  <c r="O19" i="75"/>
  <c r="N19" i="75"/>
  <c r="S18" i="75"/>
  <c r="T18" i="75" s="1"/>
  <c r="O18" i="75"/>
  <c r="N18" i="75"/>
  <c r="S17" i="75"/>
  <c r="T17" i="75" s="1"/>
  <c r="O17" i="75"/>
  <c r="N17" i="75"/>
  <c r="S16" i="75"/>
  <c r="T16" i="75" s="1"/>
  <c r="O16" i="75"/>
  <c r="N16" i="75"/>
  <c r="S15" i="75"/>
  <c r="T15" i="75" s="1"/>
  <c r="O15" i="75"/>
  <c r="N15" i="75"/>
  <c r="S14" i="75"/>
  <c r="T14" i="75" s="1"/>
  <c r="O14" i="75"/>
  <c r="N14" i="75"/>
  <c r="S13" i="75"/>
  <c r="T13" i="75" s="1"/>
  <c r="O13" i="75"/>
  <c r="N13" i="75"/>
  <c r="S12" i="75"/>
  <c r="T12" i="75" s="1"/>
  <c r="O12" i="75"/>
  <c r="N12" i="75"/>
  <c r="S11" i="75"/>
  <c r="T11" i="75" s="1"/>
  <c r="O11" i="75"/>
  <c r="N11" i="75"/>
  <c r="S10" i="75"/>
  <c r="T10" i="75" s="1"/>
  <c r="O10" i="75"/>
  <c r="N10" i="75"/>
  <c r="S9" i="75"/>
  <c r="T9" i="75" s="1"/>
  <c r="O9" i="75"/>
  <c r="N9" i="75"/>
  <c r="S8" i="75"/>
  <c r="T8" i="75" s="1"/>
  <c r="O8" i="75"/>
  <c r="N8" i="75"/>
  <c r="S7" i="75"/>
  <c r="T7" i="75" s="1"/>
  <c r="O7" i="75"/>
  <c r="N7" i="75"/>
  <c r="S6" i="75"/>
  <c r="T6" i="75" s="1"/>
  <c r="O6" i="75"/>
  <c r="N6" i="75"/>
  <c r="S5" i="75"/>
  <c r="T5" i="75" s="1"/>
  <c r="O5" i="75"/>
  <c r="N5" i="75"/>
  <c r="S4" i="75"/>
  <c r="T4" i="75" s="1"/>
  <c r="O4" i="75"/>
  <c r="N4" i="75"/>
  <c r="O24" i="74"/>
  <c r="T24" i="74"/>
  <c r="U24" i="74" s="1"/>
  <c r="O25" i="74"/>
  <c r="T25" i="74"/>
  <c r="U25" i="74" s="1"/>
  <c r="V25" i="74" s="1"/>
  <c r="O26" i="74"/>
  <c r="T26" i="74"/>
  <c r="U26" i="74" s="1"/>
  <c r="T23" i="74"/>
  <c r="U23" i="74" s="1"/>
  <c r="P23" i="74"/>
  <c r="O23" i="74"/>
  <c r="T22" i="74"/>
  <c r="U22" i="74" s="1"/>
  <c r="P22" i="74"/>
  <c r="O22" i="74"/>
  <c r="T21" i="74"/>
  <c r="U21" i="74" s="1"/>
  <c r="P21" i="74"/>
  <c r="O21" i="74"/>
  <c r="T20" i="74"/>
  <c r="U20" i="74" s="1"/>
  <c r="P20" i="74"/>
  <c r="O20" i="74"/>
  <c r="T19" i="74"/>
  <c r="U19" i="74" s="1"/>
  <c r="P19" i="74"/>
  <c r="O19" i="74"/>
  <c r="T18" i="74"/>
  <c r="U18" i="74" s="1"/>
  <c r="P18" i="74"/>
  <c r="O18" i="74"/>
  <c r="T17" i="74"/>
  <c r="U17" i="74" s="1"/>
  <c r="P17" i="74"/>
  <c r="O17" i="74"/>
  <c r="T16" i="74"/>
  <c r="U16" i="74" s="1"/>
  <c r="P16" i="74"/>
  <c r="O16" i="74"/>
  <c r="T15" i="74"/>
  <c r="U15" i="74" s="1"/>
  <c r="P15" i="74"/>
  <c r="O15" i="74"/>
  <c r="T14" i="74"/>
  <c r="U14" i="74" s="1"/>
  <c r="P14" i="74"/>
  <c r="O14" i="74"/>
  <c r="T13" i="74"/>
  <c r="U13" i="74" s="1"/>
  <c r="P13" i="74"/>
  <c r="O13" i="74"/>
  <c r="T12" i="74"/>
  <c r="U12" i="74" s="1"/>
  <c r="P12" i="74"/>
  <c r="O12" i="74"/>
  <c r="T11" i="74"/>
  <c r="U11" i="74" s="1"/>
  <c r="P11" i="74"/>
  <c r="O11" i="74"/>
  <c r="T10" i="74"/>
  <c r="U10" i="74" s="1"/>
  <c r="P10" i="74"/>
  <c r="O10" i="74"/>
  <c r="T9" i="74"/>
  <c r="U9" i="74" s="1"/>
  <c r="P9" i="74"/>
  <c r="O9" i="74"/>
  <c r="T8" i="74"/>
  <c r="U8" i="74" s="1"/>
  <c r="P8" i="74"/>
  <c r="O8" i="74"/>
  <c r="T7" i="74"/>
  <c r="U7" i="74" s="1"/>
  <c r="P7" i="74"/>
  <c r="O7" i="74"/>
  <c r="T6" i="74"/>
  <c r="U6" i="74" s="1"/>
  <c r="P6" i="74"/>
  <c r="O6" i="74"/>
  <c r="T5" i="74"/>
  <c r="U5" i="74" s="1"/>
  <c r="P5" i="74"/>
  <c r="O5" i="74"/>
  <c r="T4" i="74"/>
  <c r="U4" i="74" s="1"/>
  <c r="P4" i="74"/>
  <c r="O4" i="74"/>
  <c r="P4" i="73"/>
  <c r="Q4" i="73" s="1"/>
  <c r="L4" i="73"/>
  <c r="K4" i="73"/>
  <c r="P11" i="72"/>
  <c r="Q11" i="72" s="1"/>
  <c r="R11" i="72" s="1"/>
  <c r="L11" i="72"/>
  <c r="K11" i="72"/>
  <c r="P10" i="72"/>
  <c r="Q10" i="72" s="1"/>
  <c r="L10" i="72"/>
  <c r="K10" i="72"/>
  <c r="P9" i="72"/>
  <c r="Q9" i="72" s="1"/>
  <c r="L9" i="72"/>
  <c r="K9" i="72"/>
  <c r="P8" i="72"/>
  <c r="Q8" i="72" s="1"/>
  <c r="L8" i="72"/>
  <c r="K8" i="72"/>
  <c r="P7" i="72"/>
  <c r="Q7" i="72" s="1"/>
  <c r="L7" i="72"/>
  <c r="K7" i="72"/>
  <c r="P6" i="72"/>
  <c r="Q6" i="72" s="1"/>
  <c r="L6" i="72"/>
  <c r="K6" i="72"/>
  <c r="P5" i="72"/>
  <c r="Q5" i="72" s="1"/>
  <c r="L5" i="72"/>
  <c r="K5" i="72"/>
  <c r="P4" i="72"/>
  <c r="Q4" i="72" s="1"/>
  <c r="L4" i="72"/>
  <c r="K4" i="72"/>
  <c r="O16" i="71"/>
  <c r="P16" i="71" s="1"/>
  <c r="K16" i="71"/>
  <c r="J16" i="71"/>
  <c r="O15" i="71"/>
  <c r="P15" i="71" s="1"/>
  <c r="K15" i="71"/>
  <c r="J15" i="71"/>
  <c r="O14" i="71"/>
  <c r="P14" i="71" s="1"/>
  <c r="K14" i="71"/>
  <c r="J14" i="71"/>
  <c r="O13" i="71"/>
  <c r="P13" i="71" s="1"/>
  <c r="K13" i="71"/>
  <c r="J13" i="71"/>
  <c r="O12" i="71"/>
  <c r="P12" i="71" s="1"/>
  <c r="K12" i="71"/>
  <c r="J12" i="71"/>
  <c r="O11" i="71"/>
  <c r="P11" i="71" s="1"/>
  <c r="K11" i="71"/>
  <c r="J11" i="71"/>
  <c r="O10" i="71"/>
  <c r="P10" i="71" s="1"/>
  <c r="K10" i="71"/>
  <c r="J10" i="71"/>
  <c r="O9" i="71"/>
  <c r="P9" i="71" s="1"/>
  <c r="K9" i="71"/>
  <c r="J9" i="71"/>
  <c r="O8" i="71"/>
  <c r="P8" i="71" s="1"/>
  <c r="K8" i="71"/>
  <c r="J8" i="71"/>
  <c r="O7" i="71"/>
  <c r="P7" i="71" s="1"/>
  <c r="K7" i="71"/>
  <c r="J7" i="71"/>
  <c r="O6" i="71"/>
  <c r="P6" i="71" s="1"/>
  <c r="K6" i="71"/>
  <c r="J6" i="71"/>
  <c r="O5" i="71"/>
  <c r="P5" i="71" s="1"/>
  <c r="K5" i="71"/>
  <c r="J5" i="71"/>
  <c r="O4" i="71"/>
  <c r="P4" i="71" s="1"/>
  <c r="K4" i="71"/>
  <c r="J4" i="71"/>
  <c r="P24" i="69"/>
  <c r="Q24" i="69"/>
  <c r="U24" i="69"/>
  <c r="V24" i="69" s="1"/>
  <c r="P25" i="69"/>
  <c r="Q25" i="69"/>
  <c r="U25" i="69"/>
  <c r="V25" i="69" s="1"/>
  <c r="P26" i="69"/>
  <c r="Q26" i="69"/>
  <c r="U26" i="69"/>
  <c r="V26" i="69" s="1"/>
  <c r="P27" i="69"/>
  <c r="Q27" i="69"/>
  <c r="U27" i="69"/>
  <c r="V27" i="69" s="1"/>
  <c r="P28" i="69"/>
  <c r="Q28" i="69"/>
  <c r="U28" i="69"/>
  <c r="V28" i="69" s="1"/>
  <c r="P29" i="69"/>
  <c r="Q29" i="69"/>
  <c r="U29" i="69"/>
  <c r="V29" i="69" s="1"/>
  <c r="P30" i="69"/>
  <c r="Q30" i="69"/>
  <c r="U30" i="69"/>
  <c r="V30" i="69" s="1"/>
  <c r="P31" i="69"/>
  <c r="Q31" i="69"/>
  <c r="U31" i="69"/>
  <c r="V31" i="69" s="1"/>
  <c r="P32" i="69"/>
  <c r="Q32" i="69"/>
  <c r="U32" i="69"/>
  <c r="V32" i="69" s="1"/>
  <c r="P33" i="69"/>
  <c r="Q33" i="69"/>
  <c r="U33" i="69"/>
  <c r="V33" i="69" s="1"/>
  <c r="P34" i="69"/>
  <c r="Q34" i="69"/>
  <c r="U34" i="69"/>
  <c r="V34" i="69" s="1"/>
  <c r="P35" i="69"/>
  <c r="Q35" i="69"/>
  <c r="U35" i="69"/>
  <c r="V35" i="69" s="1"/>
  <c r="P36" i="69"/>
  <c r="Q36" i="69"/>
  <c r="U36" i="69"/>
  <c r="V36" i="69" s="1"/>
  <c r="P37" i="69"/>
  <c r="Q37" i="69"/>
  <c r="U37" i="69"/>
  <c r="V37" i="69" s="1"/>
  <c r="P38" i="69"/>
  <c r="Q38" i="69"/>
  <c r="U38" i="69"/>
  <c r="V38" i="69" s="1"/>
  <c r="P39" i="69"/>
  <c r="Q39" i="69"/>
  <c r="U39" i="69"/>
  <c r="V39" i="69"/>
  <c r="P40" i="69"/>
  <c r="Q40" i="69"/>
  <c r="U40" i="69"/>
  <c r="V40" i="69" s="1"/>
  <c r="P41" i="69"/>
  <c r="Q41" i="69"/>
  <c r="U41" i="69"/>
  <c r="V41" i="69" s="1"/>
  <c r="P42" i="69"/>
  <c r="Q42" i="69"/>
  <c r="U42" i="69"/>
  <c r="V42" i="69" s="1"/>
  <c r="P43" i="69"/>
  <c r="Q43" i="69"/>
  <c r="U43" i="69"/>
  <c r="V43" i="69" s="1"/>
  <c r="P44" i="69"/>
  <c r="Q44" i="69"/>
  <c r="U44" i="69"/>
  <c r="V44" i="69" s="1"/>
  <c r="P45" i="69"/>
  <c r="Q45" i="69"/>
  <c r="U45" i="69"/>
  <c r="V45" i="69" s="1"/>
  <c r="P46" i="69"/>
  <c r="Q46" i="69"/>
  <c r="U46" i="69"/>
  <c r="V46" i="69" s="1"/>
  <c r="P47" i="69"/>
  <c r="Q47" i="69"/>
  <c r="U47" i="69"/>
  <c r="V47" i="69" s="1"/>
  <c r="P48" i="69"/>
  <c r="Q48" i="69"/>
  <c r="U48" i="69"/>
  <c r="V48" i="69" s="1"/>
  <c r="P49" i="69"/>
  <c r="Q49" i="69"/>
  <c r="U49" i="69"/>
  <c r="V49" i="69" s="1"/>
  <c r="P50" i="69"/>
  <c r="Q50" i="69"/>
  <c r="U50" i="69"/>
  <c r="V50" i="69" s="1"/>
  <c r="P51" i="69"/>
  <c r="Q51" i="69"/>
  <c r="U51" i="69"/>
  <c r="V51" i="69" s="1"/>
  <c r="N17" i="70"/>
  <c r="O17" i="70" s="1"/>
  <c r="J17" i="70"/>
  <c r="I17" i="70"/>
  <c r="N16" i="70"/>
  <c r="O16" i="70" s="1"/>
  <c r="J16" i="70"/>
  <c r="I16" i="70"/>
  <c r="N15" i="70"/>
  <c r="O15" i="70" s="1"/>
  <c r="J15" i="70"/>
  <c r="I15" i="70"/>
  <c r="N14" i="70"/>
  <c r="O14" i="70" s="1"/>
  <c r="J14" i="70"/>
  <c r="I14" i="70"/>
  <c r="N13" i="70"/>
  <c r="O13" i="70" s="1"/>
  <c r="J13" i="70"/>
  <c r="I13" i="70"/>
  <c r="N12" i="70"/>
  <c r="O12" i="70" s="1"/>
  <c r="J12" i="70"/>
  <c r="I12" i="70"/>
  <c r="N11" i="70"/>
  <c r="O11" i="70" s="1"/>
  <c r="J11" i="70"/>
  <c r="I11" i="70"/>
  <c r="N10" i="70"/>
  <c r="O10" i="70" s="1"/>
  <c r="J10" i="70"/>
  <c r="I10" i="70"/>
  <c r="N9" i="70"/>
  <c r="O9" i="70" s="1"/>
  <c r="J9" i="70"/>
  <c r="I9" i="70"/>
  <c r="N8" i="70"/>
  <c r="O8" i="70" s="1"/>
  <c r="J8" i="70"/>
  <c r="I8" i="70"/>
  <c r="N7" i="70"/>
  <c r="O7" i="70" s="1"/>
  <c r="J7" i="70"/>
  <c r="I7" i="70"/>
  <c r="N6" i="70"/>
  <c r="O6" i="70" s="1"/>
  <c r="J6" i="70"/>
  <c r="I6" i="70"/>
  <c r="N5" i="70"/>
  <c r="O5" i="70" s="1"/>
  <c r="J5" i="70"/>
  <c r="I5" i="70"/>
  <c r="N4" i="70"/>
  <c r="O4" i="70" s="1"/>
  <c r="J4" i="70"/>
  <c r="I4" i="70"/>
  <c r="O24" i="64"/>
  <c r="P24" i="64"/>
  <c r="T24" i="64"/>
  <c r="U24" i="64" s="1"/>
  <c r="O25" i="64"/>
  <c r="P25" i="64"/>
  <c r="T25" i="64"/>
  <c r="U25" i="64"/>
  <c r="O26" i="64"/>
  <c r="P26" i="64"/>
  <c r="T26" i="64"/>
  <c r="U26" i="64" s="1"/>
  <c r="O27" i="64"/>
  <c r="P27" i="64"/>
  <c r="T27" i="64"/>
  <c r="U27" i="64" s="1"/>
  <c r="O28" i="64"/>
  <c r="P28" i="64"/>
  <c r="T28" i="64"/>
  <c r="U28" i="64" s="1"/>
  <c r="U23" i="69"/>
  <c r="V23" i="69" s="1"/>
  <c r="Q23" i="69"/>
  <c r="P23" i="69"/>
  <c r="U22" i="69"/>
  <c r="V22" i="69" s="1"/>
  <c r="Q22" i="69"/>
  <c r="P22" i="69"/>
  <c r="U21" i="69"/>
  <c r="V21" i="69" s="1"/>
  <c r="Q21" i="69"/>
  <c r="P21" i="69"/>
  <c r="U20" i="69"/>
  <c r="V20" i="69" s="1"/>
  <c r="Q20" i="69"/>
  <c r="P20" i="69"/>
  <c r="U19" i="69"/>
  <c r="V19" i="69" s="1"/>
  <c r="Q19" i="69"/>
  <c r="P19" i="69"/>
  <c r="U18" i="69"/>
  <c r="V18" i="69" s="1"/>
  <c r="Q18" i="69"/>
  <c r="P18" i="69"/>
  <c r="V17" i="69"/>
  <c r="Q17" i="69"/>
  <c r="P17" i="69"/>
  <c r="U16" i="69"/>
  <c r="V16" i="69" s="1"/>
  <c r="Q16" i="69"/>
  <c r="P16" i="69"/>
  <c r="U15" i="69"/>
  <c r="V15" i="69" s="1"/>
  <c r="Q15" i="69"/>
  <c r="P15" i="69"/>
  <c r="U14" i="69"/>
  <c r="V14" i="69" s="1"/>
  <c r="Q14" i="69"/>
  <c r="P14" i="69"/>
  <c r="U13" i="69"/>
  <c r="V13" i="69" s="1"/>
  <c r="Q13" i="69"/>
  <c r="P13" i="69"/>
  <c r="U12" i="69"/>
  <c r="V12" i="69" s="1"/>
  <c r="Q12" i="69"/>
  <c r="P12" i="69"/>
  <c r="U11" i="69"/>
  <c r="V11" i="69" s="1"/>
  <c r="Q11" i="69"/>
  <c r="P11" i="69"/>
  <c r="U10" i="69"/>
  <c r="V10" i="69" s="1"/>
  <c r="Q10" i="69"/>
  <c r="P10" i="69"/>
  <c r="U9" i="69"/>
  <c r="V9" i="69" s="1"/>
  <c r="Q9" i="69"/>
  <c r="P9" i="69"/>
  <c r="U8" i="69"/>
  <c r="V8" i="69" s="1"/>
  <c r="Q8" i="69"/>
  <c r="P8" i="69"/>
  <c r="U7" i="69"/>
  <c r="V7" i="69" s="1"/>
  <c r="Q7" i="69"/>
  <c r="P7" i="69"/>
  <c r="U6" i="69"/>
  <c r="V6" i="69" s="1"/>
  <c r="Q6" i="69"/>
  <c r="P6" i="69"/>
  <c r="U5" i="69"/>
  <c r="V5" i="69" s="1"/>
  <c r="Q5" i="69"/>
  <c r="P5" i="69"/>
  <c r="U4" i="69"/>
  <c r="V4" i="69" s="1"/>
  <c r="Q4" i="69"/>
  <c r="P4" i="69"/>
  <c r="T14" i="68"/>
  <c r="U14" i="68" s="1"/>
  <c r="P14" i="68"/>
  <c r="O14" i="68"/>
  <c r="T13" i="68"/>
  <c r="U13" i="68" s="1"/>
  <c r="P13" i="68"/>
  <c r="O13" i="68"/>
  <c r="T12" i="68"/>
  <c r="U12" i="68" s="1"/>
  <c r="P12" i="68"/>
  <c r="O12" i="68"/>
  <c r="U11" i="68"/>
  <c r="T11" i="68"/>
  <c r="P11" i="68"/>
  <c r="V11" i="68" s="1"/>
  <c r="O11" i="68"/>
  <c r="T10" i="68"/>
  <c r="U10" i="68" s="1"/>
  <c r="P10" i="68"/>
  <c r="O10" i="68"/>
  <c r="T9" i="68"/>
  <c r="U9" i="68" s="1"/>
  <c r="P9" i="68"/>
  <c r="O9" i="68"/>
  <c r="T8" i="68"/>
  <c r="U8" i="68" s="1"/>
  <c r="P8" i="68"/>
  <c r="O8" i="68"/>
  <c r="T7" i="68"/>
  <c r="U7" i="68" s="1"/>
  <c r="P7" i="68"/>
  <c r="O7" i="68"/>
  <c r="T6" i="68"/>
  <c r="U6" i="68" s="1"/>
  <c r="P6" i="68"/>
  <c r="O6" i="68"/>
  <c r="T5" i="68"/>
  <c r="U5" i="68" s="1"/>
  <c r="P5" i="68"/>
  <c r="O5" i="68"/>
  <c r="T4" i="68"/>
  <c r="U4" i="68" s="1"/>
  <c r="P4" i="68"/>
  <c r="O4" i="68"/>
  <c r="R24" i="62"/>
  <c r="S24" i="62"/>
  <c r="W24" i="62"/>
  <c r="X24" i="62" s="1"/>
  <c r="R25" i="62"/>
  <c r="S25" i="62"/>
  <c r="W25" i="62"/>
  <c r="X25" i="62"/>
  <c r="R26" i="62"/>
  <c r="S26" i="62"/>
  <c r="W26" i="62"/>
  <c r="X26" i="62" s="1"/>
  <c r="R27" i="62"/>
  <c r="S27" i="62"/>
  <c r="W27" i="62"/>
  <c r="X27" i="62" s="1"/>
  <c r="R28" i="62"/>
  <c r="S28" i="62"/>
  <c r="W28" i="62"/>
  <c r="X28" i="62" s="1"/>
  <c r="R29" i="62"/>
  <c r="S29" i="62"/>
  <c r="W29" i="62"/>
  <c r="X29" i="62" s="1"/>
  <c r="R30" i="62"/>
  <c r="S30" i="62"/>
  <c r="W30" i="62"/>
  <c r="X30" i="62" s="1"/>
  <c r="R31" i="62"/>
  <c r="S31" i="62"/>
  <c r="W31" i="62"/>
  <c r="X31" i="62" s="1"/>
  <c r="R32" i="62"/>
  <c r="S32" i="62"/>
  <c r="W32" i="62"/>
  <c r="X32" i="62" s="1"/>
  <c r="R33" i="62"/>
  <c r="S33" i="62"/>
  <c r="W33" i="62"/>
  <c r="X33" i="62" s="1"/>
  <c r="R34" i="62"/>
  <c r="S34" i="62"/>
  <c r="W34" i="62"/>
  <c r="X34" i="62" s="1"/>
  <c r="R35" i="62"/>
  <c r="S35" i="62"/>
  <c r="W35" i="62"/>
  <c r="X35" i="62" s="1"/>
  <c r="R36" i="62"/>
  <c r="S36" i="62"/>
  <c r="W36" i="62"/>
  <c r="X36" i="62" s="1"/>
  <c r="R37" i="62"/>
  <c r="S37" i="62"/>
  <c r="W37" i="62"/>
  <c r="X37" i="62" s="1"/>
  <c r="R38" i="62"/>
  <c r="S38" i="62"/>
  <c r="W38" i="62"/>
  <c r="X38" i="62" s="1"/>
  <c r="R39" i="62"/>
  <c r="S39" i="62"/>
  <c r="W39" i="62"/>
  <c r="X39" i="62" s="1"/>
  <c r="R40" i="62"/>
  <c r="S40" i="62"/>
  <c r="W40" i="62"/>
  <c r="X40" i="62" s="1"/>
  <c r="R41" i="62"/>
  <c r="S41" i="62"/>
  <c r="W41" i="62"/>
  <c r="X41" i="62" s="1"/>
  <c r="R42" i="62"/>
  <c r="S42" i="62"/>
  <c r="W42" i="62"/>
  <c r="X42" i="62" s="1"/>
  <c r="R43" i="62"/>
  <c r="S43" i="62"/>
  <c r="W43" i="62"/>
  <c r="X43" i="62" s="1"/>
  <c r="R44" i="62"/>
  <c r="S44" i="62"/>
  <c r="W44" i="62"/>
  <c r="X44" i="62" s="1"/>
  <c r="R45" i="62"/>
  <c r="S45" i="62"/>
  <c r="W45" i="62"/>
  <c r="X45" i="62" s="1"/>
  <c r="R46" i="62"/>
  <c r="S46" i="62"/>
  <c r="W46" i="62"/>
  <c r="X46" i="62" s="1"/>
  <c r="R47" i="62"/>
  <c r="S47" i="62"/>
  <c r="W47" i="62"/>
  <c r="X47" i="62" s="1"/>
  <c r="R48" i="62"/>
  <c r="S48" i="62"/>
  <c r="W48" i="62"/>
  <c r="X48" i="62" s="1"/>
  <c r="R49" i="62"/>
  <c r="S49" i="62"/>
  <c r="W49" i="62"/>
  <c r="X49" i="62" s="1"/>
  <c r="R50" i="62"/>
  <c r="S50" i="62"/>
  <c r="W50" i="62"/>
  <c r="X50" i="62" s="1"/>
  <c r="R51" i="62"/>
  <c r="S51" i="62"/>
  <c r="W51" i="62"/>
  <c r="X51" i="62" s="1"/>
  <c r="R52" i="62"/>
  <c r="S52" i="62"/>
  <c r="W52" i="62"/>
  <c r="X52" i="62" s="1"/>
  <c r="R53" i="62"/>
  <c r="S53" i="62"/>
  <c r="W53" i="62"/>
  <c r="X53" i="62" s="1"/>
  <c r="R54" i="62"/>
  <c r="S54" i="62"/>
  <c r="W54" i="62"/>
  <c r="X54" i="62" s="1"/>
  <c r="R55" i="62"/>
  <c r="S55" i="62"/>
  <c r="W55" i="62"/>
  <c r="X55" i="62" s="1"/>
  <c r="R56" i="62"/>
  <c r="S56" i="62"/>
  <c r="W56" i="62"/>
  <c r="X56" i="62" s="1"/>
  <c r="R57" i="62"/>
  <c r="S57" i="62"/>
  <c r="W57" i="62"/>
  <c r="X57" i="62"/>
  <c r="R58" i="62"/>
  <c r="S58" i="62"/>
  <c r="W58" i="62"/>
  <c r="X58" i="62" s="1"/>
  <c r="R59" i="62"/>
  <c r="S59" i="62"/>
  <c r="W59" i="62"/>
  <c r="X59" i="62" s="1"/>
  <c r="R60" i="62"/>
  <c r="S60" i="62"/>
  <c r="W60" i="62"/>
  <c r="X60" i="62" s="1"/>
  <c r="R61" i="62"/>
  <c r="S61" i="62"/>
  <c r="W61" i="62"/>
  <c r="X61" i="62" s="1"/>
  <c r="R62" i="62"/>
  <c r="S62" i="62"/>
  <c r="W62" i="62"/>
  <c r="X62" i="62" s="1"/>
  <c r="R63" i="62"/>
  <c r="S63" i="62"/>
  <c r="W63" i="62"/>
  <c r="X63" i="62" s="1"/>
  <c r="R64" i="62"/>
  <c r="S64" i="62"/>
  <c r="W64" i="62"/>
  <c r="X64" i="62" s="1"/>
  <c r="R65" i="62"/>
  <c r="S65" i="62"/>
  <c r="W65" i="62"/>
  <c r="X65" i="62" s="1"/>
  <c r="R66" i="62"/>
  <c r="S66" i="62"/>
  <c r="W66" i="62"/>
  <c r="X66" i="62" s="1"/>
  <c r="R67" i="62"/>
  <c r="S67" i="62"/>
  <c r="W67" i="62"/>
  <c r="X67" i="62" s="1"/>
  <c r="R68" i="62"/>
  <c r="S68" i="62"/>
  <c r="W68" i="62"/>
  <c r="X68" i="62" s="1"/>
  <c r="R69" i="62"/>
  <c r="S69" i="62"/>
  <c r="W69" i="62"/>
  <c r="X69" i="62" s="1"/>
  <c r="R70" i="62"/>
  <c r="S70" i="62"/>
  <c r="W70" i="62"/>
  <c r="X70" i="62" s="1"/>
  <c r="R71" i="62"/>
  <c r="S71" i="62"/>
  <c r="W71" i="62"/>
  <c r="X71" i="62" s="1"/>
  <c r="R72" i="62"/>
  <c r="S72" i="62"/>
  <c r="W72" i="62"/>
  <c r="X72" i="62" s="1"/>
  <c r="R73" i="62"/>
  <c r="S73" i="62"/>
  <c r="W73" i="62"/>
  <c r="X73" i="62" s="1"/>
  <c r="R74" i="62"/>
  <c r="S74" i="62"/>
  <c r="W74" i="62"/>
  <c r="X74" i="62" s="1"/>
  <c r="R75" i="62"/>
  <c r="S75" i="62"/>
  <c r="W75" i="62"/>
  <c r="X75" i="62" s="1"/>
  <c r="R76" i="62"/>
  <c r="S76" i="62"/>
  <c r="W76" i="62"/>
  <c r="X76" i="62" s="1"/>
  <c r="R77" i="62"/>
  <c r="S77" i="62"/>
  <c r="W77" i="62"/>
  <c r="X77" i="62" s="1"/>
  <c r="R78" i="62"/>
  <c r="S78" i="62"/>
  <c r="W78" i="62"/>
  <c r="X78" i="62" s="1"/>
  <c r="R79" i="62"/>
  <c r="S79" i="62"/>
  <c r="W79" i="62"/>
  <c r="X79" i="62" s="1"/>
  <c r="R80" i="62"/>
  <c r="S80" i="62"/>
  <c r="W80" i="62"/>
  <c r="X80" i="62" s="1"/>
  <c r="R81" i="62"/>
  <c r="S81" i="62"/>
  <c r="W81" i="62"/>
  <c r="X81" i="62" s="1"/>
  <c r="Q32" i="61"/>
  <c r="R32" i="61"/>
  <c r="V32" i="61"/>
  <c r="W32" i="61" s="1"/>
  <c r="Q33" i="61"/>
  <c r="R33" i="61"/>
  <c r="V33" i="61"/>
  <c r="W33" i="61" s="1"/>
  <c r="Q34" i="61"/>
  <c r="R34" i="61"/>
  <c r="V34" i="61"/>
  <c r="W34" i="61" s="1"/>
  <c r="Q35" i="61"/>
  <c r="R35" i="61"/>
  <c r="V35" i="61"/>
  <c r="W35" i="61" s="1"/>
  <c r="Q36" i="61"/>
  <c r="R36" i="61"/>
  <c r="V36" i="61"/>
  <c r="W36" i="61"/>
  <c r="Q37" i="61"/>
  <c r="R37" i="61"/>
  <c r="V37" i="61"/>
  <c r="W37" i="61" s="1"/>
  <c r="Q38" i="61"/>
  <c r="R38" i="61"/>
  <c r="V38" i="61"/>
  <c r="W38" i="61" s="1"/>
  <c r="Q39" i="61"/>
  <c r="R39" i="61"/>
  <c r="V39" i="61"/>
  <c r="W39" i="61" s="1"/>
  <c r="Q40" i="61"/>
  <c r="R40" i="61"/>
  <c r="V40" i="61"/>
  <c r="W40" i="61"/>
  <c r="Q41" i="61"/>
  <c r="R41" i="61"/>
  <c r="V41" i="61"/>
  <c r="W41" i="61" s="1"/>
  <c r="Q42" i="61"/>
  <c r="R42" i="61"/>
  <c r="V42" i="61"/>
  <c r="W42" i="61" s="1"/>
  <c r="Q24" i="61"/>
  <c r="R24" i="61"/>
  <c r="V24" i="61"/>
  <c r="W24" i="61" s="1"/>
  <c r="Q25" i="61"/>
  <c r="R25" i="61"/>
  <c r="V25" i="61"/>
  <c r="W25" i="61"/>
  <c r="Q26" i="61"/>
  <c r="R26" i="61"/>
  <c r="V26" i="61"/>
  <c r="W26" i="61" s="1"/>
  <c r="Q27" i="61"/>
  <c r="R27" i="61"/>
  <c r="V27" i="61"/>
  <c r="W27" i="61" s="1"/>
  <c r="Q28" i="61"/>
  <c r="R28" i="61"/>
  <c r="V28" i="61"/>
  <c r="W28" i="61" s="1"/>
  <c r="Q29" i="61"/>
  <c r="R29" i="61"/>
  <c r="V29" i="61"/>
  <c r="W29" i="61" s="1"/>
  <c r="Q30" i="61"/>
  <c r="R30" i="61"/>
  <c r="V30" i="61"/>
  <c r="W30" i="61" s="1"/>
  <c r="Q31" i="61"/>
  <c r="R31" i="61"/>
  <c r="V31" i="61"/>
  <c r="W31" i="61" s="1"/>
  <c r="R24" i="65"/>
  <c r="S24" i="65"/>
  <c r="W24" i="65"/>
  <c r="X24" i="65" s="1"/>
  <c r="R25" i="65"/>
  <c r="S25" i="65"/>
  <c r="W25" i="65"/>
  <c r="X25" i="65" s="1"/>
  <c r="W23" i="65"/>
  <c r="X23" i="65" s="1"/>
  <c r="S23" i="65"/>
  <c r="R23" i="65"/>
  <c r="W22" i="65"/>
  <c r="X22" i="65" s="1"/>
  <c r="S22" i="65"/>
  <c r="R22" i="65"/>
  <c r="W21" i="65"/>
  <c r="X21" i="65" s="1"/>
  <c r="S21" i="65"/>
  <c r="R21" i="65"/>
  <c r="W20" i="65"/>
  <c r="X20" i="65" s="1"/>
  <c r="S20" i="65"/>
  <c r="R20" i="65"/>
  <c r="W19" i="65"/>
  <c r="X19" i="65" s="1"/>
  <c r="S19" i="65"/>
  <c r="R19" i="65"/>
  <c r="W18" i="65"/>
  <c r="X18" i="65" s="1"/>
  <c r="S18" i="65"/>
  <c r="R18" i="65"/>
  <c r="W17" i="65"/>
  <c r="X17" i="65" s="1"/>
  <c r="S17" i="65"/>
  <c r="R17" i="65"/>
  <c r="W16" i="65"/>
  <c r="X16" i="65" s="1"/>
  <c r="S16" i="65"/>
  <c r="R16" i="65"/>
  <c r="W15" i="65"/>
  <c r="X15" i="65" s="1"/>
  <c r="S15" i="65"/>
  <c r="R15" i="65"/>
  <c r="W14" i="65"/>
  <c r="X14" i="65" s="1"/>
  <c r="S14" i="65"/>
  <c r="R14" i="65"/>
  <c r="W13" i="65"/>
  <c r="X13" i="65" s="1"/>
  <c r="S13" i="65"/>
  <c r="R13" i="65"/>
  <c r="W12" i="65"/>
  <c r="X12" i="65" s="1"/>
  <c r="S12" i="65"/>
  <c r="R12" i="65"/>
  <c r="W11" i="65"/>
  <c r="X11" i="65" s="1"/>
  <c r="S11" i="65"/>
  <c r="R11" i="65"/>
  <c r="W10" i="65"/>
  <c r="X10" i="65" s="1"/>
  <c r="S10" i="65"/>
  <c r="R10" i="65"/>
  <c r="W9" i="65"/>
  <c r="X9" i="65" s="1"/>
  <c r="S9" i="65"/>
  <c r="R9" i="65"/>
  <c r="W8" i="65"/>
  <c r="X8" i="65" s="1"/>
  <c r="S8" i="65"/>
  <c r="R8" i="65"/>
  <c r="W7" i="65"/>
  <c r="X7" i="65" s="1"/>
  <c r="S7" i="65"/>
  <c r="R7" i="65"/>
  <c r="W6" i="65"/>
  <c r="X6" i="65" s="1"/>
  <c r="S6" i="65"/>
  <c r="R6" i="65"/>
  <c r="W5" i="65"/>
  <c r="X5" i="65" s="1"/>
  <c r="S5" i="65"/>
  <c r="R5" i="65"/>
  <c r="W4" i="65"/>
  <c r="X4" i="65" s="1"/>
  <c r="S4" i="65"/>
  <c r="R4" i="65"/>
  <c r="T23" i="64"/>
  <c r="U23" i="64" s="1"/>
  <c r="P23" i="64"/>
  <c r="V23" i="64" s="1"/>
  <c r="O23" i="64"/>
  <c r="T22" i="64"/>
  <c r="U22" i="64" s="1"/>
  <c r="P22" i="64"/>
  <c r="O22" i="64"/>
  <c r="T21" i="64"/>
  <c r="U21" i="64" s="1"/>
  <c r="P21" i="64"/>
  <c r="O21" i="64"/>
  <c r="T20" i="64"/>
  <c r="U20" i="64" s="1"/>
  <c r="P20" i="64"/>
  <c r="O20" i="64"/>
  <c r="T19" i="64"/>
  <c r="U19" i="64" s="1"/>
  <c r="P19" i="64"/>
  <c r="O19" i="64"/>
  <c r="T18" i="64"/>
  <c r="U18" i="64" s="1"/>
  <c r="P18" i="64"/>
  <c r="O18" i="64"/>
  <c r="T17" i="64"/>
  <c r="U17" i="64" s="1"/>
  <c r="P17" i="64"/>
  <c r="O17" i="64"/>
  <c r="T16" i="64"/>
  <c r="U16" i="64" s="1"/>
  <c r="P16" i="64"/>
  <c r="O16" i="64"/>
  <c r="T15" i="64"/>
  <c r="U15" i="64" s="1"/>
  <c r="P15" i="64"/>
  <c r="O15" i="64"/>
  <c r="T14" i="64"/>
  <c r="U14" i="64" s="1"/>
  <c r="P14" i="64"/>
  <c r="O14" i="64"/>
  <c r="T13" i="64"/>
  <c r="U13" i="64" s="1"/>
  <c r="P13" i="64"/>
  <c r="O13" i="64"/>
  <c r="T12" i="64"/>
  <c r="U12" i="64" s="1"/>
  <c r="P12" i="64"/>
  <c r="O12" i="64"/>
  <c r="T11" i="64"/>
  <c r="U11" i="64" s="1"/>
  <c r="P11" i="64"/>
  <c r="O11" i="64"/>
  <c r="T10" i="64"/>
  <c r="U10" i="64" s="1"/>
  <c r="P10" i="64"/>
  <c r="O10" i="64"/>
  <c r="T9" i="64"/>
  <c r="U9" i="64" s="1"/>
  <c r="P9" i="64"/>
  <c r="O9" i="64"/>
  <c r="T8" i="64"/>
  <c r="U8" i="64" s="1"/>
  <c r="P8" i="64"/>
  <c r="O8" i="64"/>
  <c r="T7" i="64"/>
  <c r="U7" i="64" s="1"/>
  <c r="P7" i="64"/>
  <c r="O7" i="64"/>
  <c r="T6" i="64"/>
  <c r="U6" i="64" s="1"/>
  <c r="P6" i="64"/>
  <c r="O6" i="64"/>
  <c r="T5" i="64"/>
  <c r="U5" i="64" s="1"/>
  <c r="P5" i="64"/>
  <c r="O5" i="64"/>
  <c r="T4" i="64"/>
  <c r="U4" i="64" s="1"/>
  <c r="P4" i="64"/>
  <c r="O4" i="64"/>
  <c r="Q19" i="63"/>
  <c r="R19" i="63" s="1"/>
  <c r="M19" i="63"/>
  <c r="L19" i="63"/>
  <c r="Q18" i="63"/>
  <c r="R18" i="63" s="1"/>
  <c r="M18" i="63"/>
  <c r="L18" i="63"/>
  <c r="Q17" i="63"/>
  <c r="R17" i="63" s="1"/>
  <c r="M17" i="63"/>
  <c r="L17" i="63"/>
  <c r="Q16" i="63"/>
  <c r="R16" i="63" s="1"/>
  <c r="M16" i="63"/>
  <c r="L16" i="63"/>
  <c r="Q15" i="63"/>
  <c r="R15" i="63" s="1"/>
  <c r="M15" i="63"/>
  <c r="L15" i="63"/>
  <c r="Q14" i="63"/>
  <c r="R14" i="63" s="1"/>
  <c r="M14" i="63"/>
  <c r="L14" i="63"/>
  <c r="Q13" i="63"/>
  <c r="R13" i="63" s="1"/>
  <c r="M13" i="63"/>
  <c r="L13" i="63"/>
  <c r="Q12" i="63"/>
  <c r="R12" i="63" s="1"/>
  <c r="M12" i="63"/>
  <c r="L12" i="63"/>
  <c r="Q11" i="63"/>
  <c r="R11" i="63" s="1"/>
  <c r="M11" i="63"/>
  <c r="L11" i="63"/>
  <c r="Q10" i="63"/>
  <c r="R10" i="63" s="1"/>
  <c r="M10" i="63"/>
  <c r="L10" i="63"/>
  <c r="Q9" i="63"/>
  <c r="R9" i="63" s="1"/>
  <c r="M9" i="63"/>
  <c r="L9" i="63"/>
  <c r="Q8" i="63"/>
  <c r="R8" i="63" s="1"/>
  <c r="M8" i="63"/>
  <c r="L8" i="63"/>
  <c r="Q7" i="63"/>
  <c r="R7" i="63" s="1"/>
  <c r="M7" i="63"/>
  <c r="L7" i="63"/>
  <c r="Q6" i="63"/>
  <c r="R6" i="63" s="1"/>
  <c r="M6" i="63"/>
  <c r="L6" i="63"/>
  <c r="Q5" i="63"/>
  <c r="R5" i="63" s="1"/>
  <c r="M5" i="63"/>
  <c r="L5" i="63"/>
  <c r="Q4" i="63"/>
  <c r="R4" i="63" s="1"/>
  <c r="M4" i="63"/>
  <c r="L4" i="63"/>
  <c r="W23" i="62"/>
  <c r="X23" i="62" s="1"/>
  <c r="S23" i="62"/>
  <c r="R23" i="62"/>
  <c r="W22" i="62"/>
  <c r="X22" i="62" s="1"/>
  <c r="S22" i="62"/>
  <c r="R22" i="62"/>
  <c r="W21" i="62"/>
  <c r="X21" i="62" s="1"/>
  <c r="S21" i="62"/>
  <c r="R21" i="62"/>
  <c r="W20" i="62"/>
  <c r="X20" i="62" s="1"/>
  <c r="S20" i="62"/>
  <c r="R20" i="62"/>
  <c r="W19" i="62"/>
  <c r="X19" i="62" s="1"/>
  <c r="S19" i="62"/>
  <c r="R19" i="62"/>
  <c r="W18" i="62"/>
  <c r="X18" i="62" s="1"/>
  <c r="S18" i="62"/>
  <c r="R18" i="62"/>
  <c r="W17" i="62"/>
  <c r="X17" i="62" s="1"/>
  <c r="S17" i="62"/>
  <c r="R17" i="62"/>
  <c r="W16" i="62"/>
  <c r="X16" i="62" s="1"/>
  <c r="S16" i="62"/>
  <c r="R16" i="62"/>
  <c r="W15" i="62"/>
  <c r="X15" i="62" s="1"/>
  <c r="S15" i="62"/>
  <c r="R15" i="62"/>
  <c r="W14" i="62"/>
  <c r="X14" i="62" s="1"/>
  <c r="S14" i="62"/>
  <c r="R14" i="62"/>
  <c r="W13" i="62"/>
  <c r="X13" i="62" s="1"/>
  <c r="S13" i="62"/>
  <c r="R13" i="62"/>
  <c r="W12" i="62"/>
  <c r="X12" i="62" s="1"/>
  <c r="S12" i="62"/>
  <c r="R12" i="62"/>
  <c r="W11" i="62"/>
  <c r="X11" i="62" s="1"/>
  <c r="S11" i="62"/>
  <c r="R11" i="62"/>
  <c r="W10" i="62"/>
  <c r="X10" i="62" s="1"/>
  <c r="S10" i="62"/>
  <c r="R10" i="62"/>
  <c r="W9" i="62"/>
  <c r="X9" i="62" s="1"/>
  <c r="S9" i="62"/>
  <c r="R9" i="62"/>
  <c r="W8" i="62"/>
  <c r="X8" i="62" s="1"/>
  <c r="S8" i="62"/>
  <c r="R8" i="62"/>
  <c r="W7" i="62"/>
  <c r="X7" i="62" s="1"/>
  <c r="S7" i="62"/>
  <c r="R7" i="62"/>
  <c r="W6" i="62"/>
  <c r="X6" i="62" s="1"/>
  <c r="S6" i="62"/>
  <c r="R6" i="62"/>
  <c r="W5" i="62"/>
  <c r="X5" i="62" s="1"/>
  <c r="S5" i="62"/>
  <c r="R5" i="62"/>
  <c r="W4" i="62"/>
  <c r="X4" i="62" s="1"/>
  <c r="S4" i="62"/>
  <c r="R4" i="62"/>
  <c r="L4" i="60"/>
  <c r="V23" i="61"/>
  <c r="W23" i="61" s="1"/>
  <c r="R23" i="61"/>
  <c r="Q23" i="61"/>
  <c r="V22" i="61"/>
  <c r="W22" i="61" s="1"/>
  <c r="R22" i="61"/>
  <c r="Q22" i="61"/>
  <c r="V21" i="61"/>
  <c r="W21" i="61" s="1"/>
  <c r="R21" i="61"/>
  <c r="Q21" i="61"/>
  <c r="V20" i="61"/>
  <c r="W20" i="61" s="1"/>
  <c r="R20" i="61"/>
  <c r="Q20" i="61"/>
  <c r="V19" i="61"/>
  <c r="W19" i="61" s="1"/>
  <c r="R19" i="61"/>
  <c r="Q19" i="61"/>
  <c r="V18" i="61"/>
  <c r="W18" i="61" s="1"/>
  <c r="R18" i="61"/>
  <c r="Q18" i="61"/>
  <c r="V17" i="61"/>
  <c r="W17" i="61" s="1"/>
  <c r="R17" i="61"/>
  <c r="Q17" i="61"/>
  <c r="V16" i="61"/>
  <c r="W16" i="61" s="1"/>
  <c r="R16" i="61"/>
  <c r="Q16" i="61"/>
  <c r="V15" i="61"/>
  <c r="W15" i="61" s="1"/>
  <c r="R15" i="61"/>
  <c r="Q15" i="61"/>
  <c r="V14" i="61"/>
  <c r="W14" i="61" s="1"/>
  <c r="R14" i="61"/>
  <c r="Q14" i="61"/>
  <c r="V13" i="61"/>
  <c r="W13" i="61" s="1"/>
  <c r="R13" i="61"/>
  <c r="Q13" i="61"/>
  <c r="V12" i="61"/>
  <c r="W12" i="61" s="1"/>
  <c r="R12" i="61"/>
  <c r="Q12" i="61"/>
  <c r="V11" i="61"/>
  <c r="W11" i="61" s="1"/>
  <c r="R11" i="61"/>
  <c r="Q11" i="61"/>
  <c r="V10" i="61"/>
  <c r="W10" i="61" s="1"/>
  <c r="R10" i="61"/>
  <c r="Q10" i="61"/>
  <c r="V9" i="61"/>
  <c r="W9" i="61" s="1"/>
  <c r="R9" i="61"/>
  <c r="Q9" i="61"/>
  <c r="V8" i="61"/>
  <c r="W8" i="61" s="1"/>
  <c r="R8" i="61"/>
  <c r="Q8" i="61"/>
  <c r="V7" i="61"/>
  <c r="W7" i="61" s="1"/>
  <c r="R7" i="61"/>
  <c r="Q7" i="61"/>
  <c r="V6" i="61"/>
  <c r="W6" i="61" s="1"/>
  <c r="R6" i="61"/>
  <c r="Q6" i="61"/>
  <c r="V5" i="61"/>
  <c r="W5" i="61" s="1"/>
  <c r="R5" i="61"/>
  <c r="Q5" i="61"/>
  <c r="V4" i="61"/>
  <c r="W4" i="61" s="1"/>
  <c r="R4" i="61"/>
  <c r="Q4" i="61"/>
  <c r="P6" i="60"/>
  <c r="Q6" i="60" s="1"/>
  <c r="L6" i="60"/>
  <c r="K6" i="60"/>
  <c r="P5" i="60"/>
  <c r="Q5" i="60" s="1"/>
  <c r="L5" i="60"/>
  <c r="K5" i="60"/>
  <c r="P4" i="60"/>
  <c r="Q4" i="60" s="1"/>
  <c r="K4" i="60"/>
  <c r="Q7" i="59"/>
  <c r="R7" i="59" s="1"/>
  <c r="M7" i="59"/>
  <c r="L7" i="59"/>
  <c r="Q6" i="59"/>
  <c r="R6" i="59" s="1"/>
  <c r="M6" i="59"/>
  <c r="L6" i="59"/>
  <c r="Q5" i="59"/>
  <c r="R5" i="59" s="1"/>
  <c r="M5" i="59"/>
  <c r="S5" i="59" s="1"/>
  <c r="L5" i="59"/>
  <c r="Q4" i="59"/>
  <c r="R4" i="59" s="1"/>
  <c r="M4" i="59"/>
  <c r="L4" i="59"/>
  <c r="L24" i="55"/>
  <c r="M24" i="55"/>
  <c r="Q24" i="55"/>
  <c r="R24" i="55" s="1"/>
  <c r="L25" i="55"/>
  <c r="M25" i="55"/>
  <c r="Q25" i="55"/>
  <c r="R25" i="55" s="1"/>
  <c r="L26" i="55"/>
  <c r="M26" i="55"/>
  <c r="Q26" i="55"/>
  <c r="R26" i="55" s="1"/>
  <c r="L27" i="55"/>
  <c r="M27" i="55"/>
  <c r="Q27" i="55"/>
  <c r="R27" i="55" s="1"/>
  <c r="L28" i="55"/>
  <c r="M28" i="55"/>
  <c r="Q28" i="55"/>
  <c r="R28" i="55" s="1"/>
  <c r="L29" i="55"/>
  <c r="M29" i="55"/>
  <c r="Q29" i="55"/>
  <c r="R29" i="55" s="1"/>
  <c r="L30" i="55"/>
  <c r="M30" i="55"/>
  <c r="Q30" i="55"/>
  <c r="R30" i="55" s="1"/>
  <c r="L31" i="55"/>
  <c r="M31" i="55"/>
  <c r="Q31" i="55"/>
  <c r="R31" i="55" s="1"/>
  <c r="S31" i="55" s="1"/>
  <c r="L32" i="55"/>
  <c r="M32" i="55"/>
  <c r="Q32" i="55"/>
  <c r="R32" i="55"/>
  <c r="L33" i="55"/>
  <c r="M33" i="55"/>
  <c r="Q33" i="55"/>
  <c r="R33" i="55" s="1"/>
  <c r="L34" i="55"/>
  <c r="M34" i="55"/>
  <c r="Q34" i="55"/>
  <c r="R34" i="55" s="1"/>
  <c r="L35" i="55"/>
  <c r="M35" i="55"/>
  <c r="Q35" i="55"/>
  <c r="R35" i="55" s="1"/>
  <c r="L36" i="55"/>
  <c r="M36" i="55"/>
  <c r="Q36" i="55"/>
  <c r="R36" i="55" s="1"/>
  <c r="L37" i="55"/>
  <c r="M37" i="55"/>
  <c r="Q37" i="55"/>
  <c r="R37" i="55" s="1"/>
  <c r="S37" i="55" s="1"/>
  <c r="L38" i="55"/>
  <c r="M38" i="55"/>
  <c r="Q38" i="55"/>
  <c r="R38" i="55" s="1"/>
  <c r="L39" i="55"/>
  <c r="M39" i="55"/>
  <c r="Q39" i="55"/>
  <c r="R39" i="55" s="1"/>
  <c r="S39" i="55" s="1"/>
  <c r="L40" i="55"/>
  <c r="M40" i="55"/>
  <c r="Q40" i="55"/>
  <c r="R40" i="55" s="1"/>
  <c r="L41" i="55"/>
  <c r="M41" i="55"/>
  <c r="Q41" i="55"/>
  <c r="R41" i="55" s="1"/>
  <c r="S41" i="55" s="1"/>
  <c r="L42" i="55"/>
  <c r="M42" i="55"/>
  <c r="Q42" i="55"/>
  <c r="R42" i="55" s="1"/>
  <c r="L43" i="55"/>
  <c r="M43" i="55"/>
  <c r="Q43" i="55"/>
  <c r="R43" i="55" s="1"/>
  <c r="S43" i="55" s="1"/>
  <c r="L44" i="55"/>
  <c r="M44" i="55"/>
  <c r="Q44" i="55"/>
  <c r="R44" i="55" s="1"/>
  <c r="L45" i="55"/>
  <c r="M45" i="55"/>
  <c r="Q45" i="55"/>
  <c r="R45" i="55" s="1"/>
  <c r="S45" i="55" s="1"/>
  <c r="L46" i="55"/>
  <c r="M46" i="55"/>
  <c r="Q46" i="55"/>
  <c r="R46" i="55" s="1"/>
  <c r="L47" i="55"/>
  <c r="M47" i="55"/>
  <c r="Q47" i="55"/>
  <c r="R47" i="55" s="1"/>
  <c r="S47" i="55" s="1"/>
  <c r="L48" i="55"/>
  <c r="M48" i="55"/>
  <c r="Q48" i="55"/>
  <c r="R48" i="55" s="1"/>
  <c r="L49" i="55"/>
  <c r="M49" i="55"/>
  <c r="Q49" i="55"/>
  <c r="R49" i="55" s="1"/>
  <c r="S49" i="55" s="1"/>
  <c r="L50" i="55"/>
  <c r="M50" i="55"/>
  <c r="Q50" i="55"/>
  <c r="R50" i="55" s="1"/>
  <c r="R8" i="58"/>
  <c r="S8" i="58" s="1"/>
  <c r="N8" i="58"/>
  <c r="M8" i="58"/>
  <c r="R7" i="58"/>
  <c r="S7" i="58" s="1"/>
  <c r="N7" i="58"/>
  <c r="M7" i="58"/>
  <c r="R6" i="58"/>
  <c r="S6" i="58" s="1"/>
  <c r="N6" i="58"/>
  <c r="M6" i="58"/>
  <c r="R5" i="58"/>
  <c r="S5" i="58" s="1"/>
  <c r="N5" i="58"/>
  <c r="M5" i="58"/>
  <c r="R4" i="58"/>
  <c r="S4" i="58" s="1"/>
  <c r="N4" i="58"/>
  <c r="M4" i="58"/>
  <c r="R11" i="57"/>
  <c r="S11" i="57" s="1"/>
  <c r="N11" i="57"/>
  <c r="M11" i="57"/>
  <c r="R10" i="57"/>
  <c r="S10" i="57" s="1"/>
  <c r="N10" i="57"/>
  <c r="M10" i="57"/>
  <c r="R9" i="57"/>
  <c r="S9" i="57" s="1"/>
  <c r="N9" i="57"/>
  <c r="M9" i="57"/>
  <c r="R8" i="57"/>
  <c r="S8" i="57" s="1"/>
  <c r="N8" i="57"/>
  <c r="M8" i="57"/>
  <c r="R7" i="57"/>
  <c r="S7" i="57" s="1"/>
  <c r="N7" i="57"/>
  <c r="M7" i="57"/>
  <c r="R6" i="57"/>
  <c r="S6" i="57" s="1"/>
  <c r="N6" i="57"/>
  <c r="M6" i="57"/>
  <c r="R5" i="57"/>
  <c r="S5" i="57" s="1"/>
  <c r="N5" i="57"/>
  <c r="M5" i="57"/>
  <c r="R4" i="57"/>
  <c r="S4" i="57" s="1"/>
  <c r="N4" i="57"/>
  <c r="M4" i="57"/>
  <c r="Q11" i="56"/>
  <c r="R11" i="56" s="1"/>
  <c r="M11" i="56"/>
  <c r="L11" i="56"/>
  <c r="Q10" i="56"/>
  <c r="R10" i="56" s="1"/>
  <c r="M10" i="56"/>
  <c r="L10" i="56"/>
  <c r="Q9" i="56"/>
  <c r="R9" i="56" s="1"/>
  <c r="M9" i="56"/>
  <c r="L9" i="56"/>
  <c r="Q8" i="56"/>
  <c r="R8" i="56" s="1"/>
  <c r="M8" i="56"/>
  <c r="L8" i="56"/>
  <c r="Q7" i="56"/>
  <c r="R7" i="56" s="1"/>
  <c r="M7" i="56"/>
  <c r="L7" i="56"/>
  <c r="Q6" i="56"/>
  <c r="R6" i="56" s="1"/>
  <c r="M6" i="56"/>
  <c r="L6" i="56"/>
  <c r="Q5" i="56"/>
  <c r="R5" i="56" s="1"/>
  <c r="M5" i="56"/>
  <c r="L5" i="56"/>
  <c r="Q4" i="56"/>
  <c r="R4" i="56" s="1"/>
  <c r="M4" i="56"/>
  <c r="L4" i="56"/>
  <c r="Q23" i="55"/>
  <c r="R23" i="55" s="1"/>
  <c r="M23" i="55"/>
  <c r="S23" i="55" s="1"/>
  <c r="L23" i="55"/>
  <c r="Q22" i="55"/>
  <c r="R22" i="55" s="1"/>
  <c r="M22" i="55"/>
  <c r="L22" i="55"/>
  <c r="Q21" i="55"/>
  <c r="R21" i="55" s="1"/>
  <c r="M21" i="55"/>
  <c r="L21" i="55"/>
  <c r="Q20" i="55"/>
  <c r="R20" i="55" s="1"/>
  <c r="M20" i="55"/>
  <c r="L20" i="55"/>
  <c r="Q19" i="55"/>
  <c r="R19" i="55" s="1"/>
  <c r="M19" i="55"/>
  <c r="L19" i="55"/>
  <c r="Q18" i="55"/>
  <c r="R18" i="55" s="1"/>
  <c r="M18" i="55"/>
  <c r="L18" i="55"/>
  <c r="Q17" i="55"/>
  <c r="R17" i="55" s="1"/>
  <c r="M17" i="55"/>
  <c r="L17" i="55"/>
  <c r="Q16" i="55"/>
  <c r="R16" i="55" s="1"/>
  <c r="M16" i="55"/>
  <c r="L16" i="55"/>
  <c r="Q15" i="55"/>
  <c r="R15" i="55" s="1"/>
  <c r="M15" i="55"/>
  <c r="L15" i="55"/>
  <c r="Q14" i="55"/>
  <c r="R14" i="55" s="1"/>
  <c r="M14" i="55"/>
  <c r="L14" i="55"/>
  <c r="Q13" i="55"/>
  <c r="R13" i="55" s="1"/>
  <c r="M13" i="55"/>
  <c r="L13" i="55"/>
  <c r="Q12" i="55"/>
  <c r="R12" i="55" s="1"/>
  <c r="M12" i="55"/>
  <c r="L12" i="55"/>
  <c r="Q11" i="55"/>
  <c r="R11" i="55" s="1"/>
  <c r="M11" i="55"/>
  <c r="L11" i="55"/>
  <c r="Q10" i="55"/>
  <c r="R10" i="55" s="1"/>
  <c r="M10" i="55"/>
  <c r="L10" i="55"/>
  <c r="Q9" i="55"/>
  <c r="R9" i="55" s="1"/>
  <c r="M9" i="55"/>
  <c r="L9" i="55"/>
  <c r="Q8" i="55"/>
  <c r="R8" i="55" s="1"/>
  <c r="M8" i="55"/>
  <c r="L8" i="55"/>
  <c r="Q7" i="55"/>
  <c r="R7" i="55" s="1"/>
  <c r="M7" i="55"/>
  <c r="L7" i="55"/>
  <c r="Q6" i="55"/>
  <c r="R6" i="55" s="1"/>
  <c r="M6" i="55"/>
  <c r="L6" i="55"/>
  <c r="Q5" i="55"/>
  <c r="R5" i="55" s="1"/>
  <c r="M5" i="55"/>
  <c r="L5" i="55"/>
  <c r="Q4" i="55"/>
  <c r="R4" i="55" s="1"/>
  <c r="M4" i="55"/>
  <c r="L4" i="55"/>
  <c r="L23" i="52"/>
  <c r="M23" i="52"/>
  <c r="Q23" i="52"/>
  <c r="R23" i="52" s="1"/>
  <c r="S23" i="52" s="1"/>
  <c r="L41" i="51"/>
  <c r="M41" i="51"/>
  <c r="Q41" i="51"/>
  <c r="R41" i="51" s="1"/>
  <c r="S41" i="51" s="1"/>
  <c r="L42" i="51"/>
  <c r="M42" i="51"/>
  <c r="Q42" i="51"/>
  <c r="R42" i="51"/>
  <c r="L43" i="51"/>
  <c r="M43" i="51"/>
  <c r="Q43" i="51"/>
  <c r="R43" i="51" s="1"/>
  <c r="L44" i="51"/>
  <c r="M44" i="51"/>
  <c r="Q44" i="51"/>
  <c r="R44" i="51" s="1"/>
  <c r="L45" i="51"/>
  <c r="M45" i="51"/>
  <c r="Q45" i="51"/>
  <c r="R45" i="51" s="1"/>
  <c r="L46" i="51"/>
  <c r="M46" i="51"/>
  <c r="Q46" i="51"/>
  <c r="R46" i="51" s="1"/>
  <c r="L47" i="51"/>
  <c r="M47" i="51"/>
  <c r="Q47" i="51"/>
  <c r="R47" i="51" s="1"/>
  <c r="L48" i="51"/>
  <c r="M48" i="51"/>
  <c r="Q48" i="51"/>
  <c r="R48" i="51" s="1"/>
  <c r="L49" i="51"/>
  <c r="M49" i="51"/>
  <c r="Q49" i="51"/>
  <c r="R49" i="51" s="1"/>
  <c r="L50" i="51"/>
  <c r="M50" i="51"/>
  <c r="Q50" i="51"/>
  <c r="R50" i="51" s="1"/>
  <c r="L51" i="51"/>
  <c r="M51" i="51"/>
  <c r="Q51" i="51"/>
  <c r="R51" i="51" s="1"/>
  <c r="L52" i="51"/>
  <c r="M52" i="51"/>
  <c r="Q52" i="51"/>
  <c r="R52" i="51" s="1"/>
  <c r="L53" i="51"/>
  <c r="M53" i="51"/>
  <c r="Q53" i="51"/>
  <c r="R53" i="51" s="1"/>
  <c r="L54" i="51"/>
  <c r="M54" i="51"/>
  <c r="Q54" i="51"/>
  <c r="R54" i="51" s="1"/>
  <c r="L55" i="51"/>
  <c r="M55" i="51"/>
  <c r="Q55" i="51"/>
  <c r="R55" i="51" s="1"/>
  <c r="L56" i="51"/>
  <c r="M56" i="51"/>
  <c r="Q56" i="51"/>
  <c r="R56" i="51" s="1"/>
  <c r="L57" i="51"/>
  <c r="M57" i="51"/>
  <c r="Q57" i="51"/>
  <c r="R57" i="51" s="1"/>
  <c r="S57" i="51" s="1"/>
  <c r="Q22" i="52"/>
  <c r="R22" i="52" s="1"/>
  <c r="M22" i="52"/>
  <c r="L22" i="52"/>
  <c r="Q21" i="52"/>
  <c r="R21" i="52" s="1"/>
  <c r="M21" i="52"/>
  <c r="L21" i="52"/>
  <c r="Q20" i="52"/>
  <c r="R20" i="52" s="1"/>
  <c r="M20" i="52"/>
  <c r="L20" i="52"/>
  <c r="Q19" i="52"/>
  <c r="R19" i="52" s="1"/>
  <c r="M19" i="52"/>
  <c r="L19" i="52"/>
  <c r="Q18" i="52"/>
  <c r="R18" i="52" s="1"/>
  <c r="M18" i="52"/>
  <c r="L18" i="52"/>
  <c r="Q17" i="52"/>
  <c r="R17" i="52" s="1"/>
  <c r="M17" i="52"/>
  <c r="L17" i="52"/>
  <c r="Q16" i="52"/>
  <c r="R16" i="52" s="1"/>
  <c r="M16" i="52"/>
  <c r="L16" i="52"/>
  <c r="Q15" i="52"/>
  <c r="R15" i="52" s="1"/>
  <c r="M15" i="52"/>
  <c r="L15" i="52"/>
  <c r="R14" i="52"/>
  <c r="Q14" i="52"/>
  <c r="M14" i="52"/>
  <c r="S14" i="52" s="1"/>
  <c r="L14" i="52"/>
  <c r="Q13" i="52"/>
  <c r="R13" i="52" s="1"/>
  <c r="M13" i="52"/>
  <c r="L13" i="52"/>
  <c r="Q12" i="52"/>
  <c r="R12" i="52" s="1"/>
  <c r="M12" i="52"/>
  <c r="L12" i="52"/>
  <c r="Q11" i="52"/>
  <c r="R11" i="52" s="1"/>
  <c r="M11" i="52"/>
  <c r="L11" i="52"/>
  <c r="Q10" i="52"/>
  <c r="R10" i="52" s="1"/>
  <c r="M10" i="52"/>
  <c r="L10" i="52"/>
  <c r="Q9" i="52"/>
  <c r="R9" i="52" s="1"/>
  <c r="M9" i="52"/>
  <c r="L9" i="52"/>
  <c r="Q8" i="52"/>
  <c r="R8" i="52" s="1"/>
  <c r="M8" i="52"/>
  <c r="L8" i="52"/>
  <c r="Q7" i="52"/>
  <c r="R7" i="52" s="1"/>
  <c r="M7" i="52"/>
  <c r="L7" i="52"/>
  <c r="Q6" i="52"/>
  <c r="R6" i="52" s="1"/>
  <c r="M6" i="52"/>
  <c r="L6" i="52"/>
  <c r="Q5" i="52"/>
  <c r="R5" i="52" s="1"/>
  <c r="M5" i="52"/>
  <c r="L5" i="52"/>
  <c r="Q4" i="52"/>
  <c r="R4" i="52" s="1"/>
  <c r="M4" i="52"/>
  <c r="L4" i="52"/>
  <c r="L41" i="49"/>
  <c r="M41" i="49"/>
  <c r="Q41" i="49"/>
  <c r="R41" i="49" s="1"/>
  <c r="L42" i="49"/>
  <c r="M42" i="49"/>
  <c r="Q42" i="49"/>
  <c r="R42" i="49" s="1"/>
  <c r="L43" i="49"/>
  <c r="M43" i="49"/>
  <c r="Q43" i="49"/>
  <c r="R43" i="49" s="1"/>
  <c r="L44" i="49"/>
  <c r="M44" i="49"/>
  <c r="Q44" i="49"/>
  <c r="R44" i="49" s="1"/>
  <c r="L45" i="49"/>
  <c r="M45" i="49"/>
  <c r="Q45" i="49"/>
  <c r="R45" i="49"/>
  <c r="L46" i="49"/>
  <c r="M46" i="49"/>
  <c r="Q46" i="49"/>
  <c r="R46" i="49" s="1"/>
  <c r="L47" i="49"/>
  <c r="M47" i="49"/>
  <c r="Q47" i="49"/>
  <c r="R47" i="49" s="1"/>
  <c r="L48" i="49"/>
  <c r="M48" i="49"/>
  <c r="Q48" i="49"/>
  <c r="R48" i="49" s="1"/>
  <c r="L49" i="49"/>
  <c r="M49" i="49"/>
  <c r="Q49" i="49"/>
  <c r="R49" i="49" s="1"/>
  <c r="L50" i="49"/>
  <c r="M50" i="49"/>
  <c r="Q50" i="49"/>
  <c r="R50" i="49" s="1"/>
  <c r="L51" i="49"/>
  <c r="M51" i="49"/>
  <c r="Q51" i="49"/>
  <c r="R51" i="49" s="1"/>
  <c r="L52" i="49"/>
  <c r="M52" i="49"/>
  <c r="Q52" i="49"/>
  <c r="R52" i="49" s="1"/>
  <c r="L53" i="49"/>
  <c r="M53" i="49"/>
  <c r="Q53" i="49"/>
  <c r="R53" i="49"/>
  <c r="L54" i="49"/>
  <c r="M54" i="49"/>
  <c r="Q54" i="49"/>
  <c r="R54" i="49" s="1"/>
  <c r="L55" i="49"/>
  <c r="M55" i="49"/>
  <c r="Q55" i="49"/>
  <c r="R55" i="49" s="1"/>
  <c r="L56" i="49"/>
  <c r="M56" i="49"/>
  <c r="Q56" i="49"/>
  <c r="R56" i="49" s="1"/>
  <c r="L57" i="49"/>
  <c r="M57" i="49"/>
  <c r="Q57" i="49"/>
  <c r="R57" i="49" s="1"/>
  <c r="L58" i="49"/>
  <c r="M58" i="49"/>
  <c r="Q58" i="49"/>
  <c r="R58" i="49" s="1"/>
  <c r="L59" i="49"/>
  <c r="M59" i="49"/>
  <c r="Q59" i="49"/>
  <c r="R59" i="49" s="1"/>
  <c r="L60" i="49"/>
  <c r="M60" i="49"/>
  <c r="Q60" i="49"/>
  <c r="R60" i="49" s="1"/>
  <c r="L61" i="49"/>
  <c r="M61" i="49"/>
  <c r="Q61" i="49"/>
  <c r="R61" i="49"/>
  <c r="L62" i="49"/>
  <c r="M62" i="49"/>
  <c r="Q62" i="49"/>
  <c r="R62" i="49" s="1"/>
  <c r="L63" i="49"/>
  <c r="M63" i="49"/>
  <c r="Q63" i="49"/>
  <c r="R63" i="49" s="1"/>
  <c r="L64" i="49"/>
  <c r="M64" i="49"/>
  <c r="Q64" i="49"/>
  <c r="R64" i="49" s="1"/>
  <c r="L65" i="49"/>
  <c r="M65" i="49"/>
  <c r="Q65" i="49"/>
  <c r="R65" i="49" s="1"/>
  <c r="L66" i="49"/>
  <c r="M66" i="49"/>
  <c r="Q66" i="49"/>
  <c r="R66" i="49" s="1"/>
  <c r="L67" i="49"/>
  <c r="M67" i="49"/>
  <c r="Q67" i="49"/>
  <c r="R67" i="49" s="1"/>
  <c r="L68" i="49"/>
  <c r="M68" i="49"/>
  <c r="Q68" i="49"/>
  <c r="R68" i="49" s="1"/>
  <c r="L69" i="49"/>
  <c r="M69" i="49"/>
  <c r="Q69" i="49"/>
  <c r="R69" i="49"/>
  <c r="L70" i="49"/>
  <c r="M70" i="49"/>
  <c r="Q70" i="49"/>
  <c r="R70" i="49" s="1"/>
  <c r="L71" i="49"/>
  <c r="M71" i="49"/>
  <c r="Q71" i="49"/>
  <c r="R71" i="49" s="1"/>
  <c r="L72" i="49"/>
  <c r="M72" i="49"/>
  <c r="Q72" i="49"/>
  <c r="R72" i="49" s="1"/>
  <c r="L73" i="49"/>
  <c r="M73" i="49"/>
  <c r="Q73" i="49"/>
  <c r="R73" i="49" s="1"/>
  <c r="L74" i="49"/>
  <c r="M74" i="49"/>
  <c r="Q74" i="49"/>
  <c r="R74" i="49" s="1"/>
  <c r="L75" i="49"/>
  <c r="M75" i="49"/>
  <c r="Q75" i="49"/>
  <c r="R75" i="49" s="1"/>
  <c r="L76" i="49"/>
  <c r="M76" i="49"/>
  <c r="Q76" i="49"/>
  <c r="R76" i="49" s="1"/>
  <c r="L77" i="49"/>
  <c r="M77" i="49"/>
  <c r="Q77" i="49"/>
  <c r="R77" i="49"/>
  <c r="L78" i="49"/>
  <c r="M78" i="49"/>
  <c r="Q78" i="49"/>
  <c r="R78" i="49" s="1"/>
  <c r="L79" i="49"/>
  <c r="M79" i="49"/>
  <c r="Q79" i="49"/>
  <c r="R79" i="49" s="1"/>
  <c r="L80" i="49"/>
  <c r="M80" i="49"/>
  <c r="Q80" i="49"/>
  <c r="R80" i="49" s="1"/>
  <c r="L81" i="49"/>
  <c r="M81" i="49"/>
  <c r="Q81" i="49"/>
  <c r="R81" i="49" s="1"/>
  <c r="L82" i="49"/>
  <c r="M82" i="49"/>
  <c r="Q82" i="49"/>
  <c r="R82" i="49" s="1"/>
  <c r="L83" i="49"/>
  <c r="M83" i="49"/>
  <c r="Q83" i="49"/>
  <c r="R83" i="49" s="1"/>
  <c r="L84" i="49"/>
  <c r="M84" i="49"/>
  <c r="Q84" i="49"/>
  <c r="R84" i="49" s="1"/>
  <c r="L85" i="49"/>
  <c r="M85" i="49"/>
  <c r="Q85" i="49"/>
  <c r="R85" i="49"/>
  <c r="L86" i="49"/>
  <c r="M86" i="49"/>
  <c r="Q86" i="49"/>
  <c r="R86" i="49" s="1"/>
  <c r="L87" i="49"/>
  <c r="M87" i="49"/>
  <c r="Q87" i="49"/>
  <c r="R87" i="49" s="1"/>
  <c r="L88" i="49"/>
  <c r="M88" i="49"/>
  <c r="Q88" i="49"/>
  <c r="R88" i="49" s="1"/>
  <c r="L89" i="49"/>
  <c r="M89" i="49"/>
  <c r="Q89" i="49"/>
  <c r="R89" i="49" s="1"/>
  <c r="S7" i="55" l="1"/>
  <c r="S15" i="55"/>
  <c r="T9" i="57"/>
  <c r="S5" i="52"/>
  <c r="S6" i="52"/>
  <c r="S22" i="52"/>
  <c r="S11" i="55"/>
  <c r="S19" i="55"/>
  <c r="S8" i="56"/>
  <c r="T5" i="57"/>
  <c r="X9" i="61"/>
  <c r="X17" i="61"/>
  <c r="Y4" i="62"/>
  <c r="Y12" i="62"/>
  <c r="Y20" i="62"/>
  <c r="S8" i="63"/>
  <c r="S16" i="63"/>
  <c r="V5" i="64"/>
  <c r="V9" i="64"/>
  <c r="V13" i="64"/>
  <c r="V17" i="64"/>
  <c r="V21" i="64"/>
  <c r="Y4" i="65"/>
  <c r="Y12" i="65"/>
  <c r="Y20" i="65"/>
  <c r="V7" i="68"/>
  <c r="W4" i="69"/>
  <c r="W12" i="69"/>
  <c r="W20" i="69"/>
  <c r="V25" i="64"/>
  <c r="P10" i="70"/>
  <c r="R4" i="72"/>
  <c r="V21" i="74"/>
  <c r="V22" i="74"/>
  <c r="U6" i="75"/>
  <c r="U14" i="75"/>
  <c r="U22" i="75"/>
  <c r="R17" i="76"/>
  <c r="T34" i="77"/>
  <c r="T39" i="77"/>
  <c r="T35" i="77"/>
  <c r="U36" i="75"/>
  <c r="U32" i="75"/>
  <c r="U28" i="75"/>
  <c r="U11" i="79"/>
  <c r="U18" i="79"/>
  <c r="U19" i="79"/>
  <c r="S11" i="81"/>
  <c r="P8" i="82"/>
  <c r="P16" i="82"/>
  <c r="P24" i="82"/>
  <c r="R14" i="84"/>
  <c r="S30" i="83"/>
  <c r="AC6" i="88"/>
  <c r="X5" i="61"/>
  <c r="X13" i="61"/>
  <c r="X21" i="61"/>
  <c r="Y8" i="62"/>
  <c r="Y16" i="62"/>
  <c r="S4" i="63"/>
  <c r="S12" i="63"/>
  <c r="V7" i="64"/>
  <c r="V11" i="64"/>
  <c r="V15" i="64"/>
  <c r="V19" i="64"/>
  <c r="Y8" i="65"/>
  <c r="Y16" i="65"/>
  <c r="W8" i="69"/>
  <c r="W16" i="69"/>
  <c r="V27" i="64"/>
  <c r="Q8" i="71"/>
  <c r="Q9" i="71"/>
  <c r="U10" i="75"/>
  <c r="U18" i="75"/>
  <c r="R9" i="76"/>
  <c r="T37" i="77"/>
  <c r="U34" i="75"/>
  <c r="U30" i="75"/>
  <c r="R11" i="78"/>
  <c r="U7" i="79"/>
  <c r="U15" i="79"/>
  <c r="U23" i="79"/>
  <c r="S19" i="81"/>
  <c r="P4" i="82"/>
  <c r="P11" i="82"/>
  <c r="P12" i="82"/>
  <c r="P20" i="82"/>
  <c r="R5" i="84"/>
  <c r="R6" i="84"/>
  <c r="R22" i="84"/>
  <c r="AC22" i="88"/>
  <c r="T7" i="92"/>
  <c r="T6" i="92"/>
  <c r="T10" i="92"/>
  <c r="T4" i="92"/>
  <c r="T5" i="92"/>
  <c r="T8" i="92"/>
  <c r="T9" i="92"/>
  <c r="AC15" i="91"/>
  <c r="AC16" i="91"/>
  <c r="AC7" i="91"/>
  <c r="AC8" i="91"/>
  <c r="AC4" i="91"/>
  <c r="AC11" i="91"/>
  <c r="AC12" i="91"/>
  <c r="AC19" i="91"/>
  <c r="AC20" i="91"/>
  <c r="AC5" i="91"/>
  <c r="AC6" i="91"/>
  <c r="AC9" i="91"/>
  <c r="AC10" i="91"/>
  <c r="AC13" i="91"/>
  <c r="AC14" i="91"/>
  <c r="AC17" i="91"/>
  <c r="AC18" i="91"/>
  <c r="T6" i="89"/>
  <c r="T7" i="89"/>
  <c r="T4" i="89"/>
  <c r="T5" i="89"/>
  <c r="T8" i="89"/>
  <c r="T9" i="89"/>
  <c r="AC14" i="88"/>
  <c r="AC10" i="88"/>
  <c r="AC18" i="88"/>
  <c r="AC26" i="88"/>
  <c r="AC27" i="88"/>
  <c r="AC4" i="88"/>
  <c r="AC8" i="88"/>
  <c r="AC12" i="88"/>
  <c r="AC16" i="88"/>
  <c r="AC20" i="88"/>
  <c r="AC24" i="88"/>
  <c r="AC29" i="88"/>
  <c r="AC28" i="88"/>
  <c r="AC5" i="88"/>
  <c r="AC9" i="88"/>
  <c r="AC13" i="88"/>
  <c r="AC17" i="88"/>
  <c r="AC21" i="88"/>
  <c r="AC25" i="88"/>
  <c r="AC7" i="88"/>
  <c r="AC11" i="88"/>
  <c r="AC15" i="88"/>
  <c r="AC19" i="88"/>
  <c r="AC23" i="88"/>
  <c r="T10" i="86"/>
  <c r="T6" i="86"/>
  <c r="T7" i="86"/>
  <c r="T4" i="86"/>
  <c r="T5" i="86"/>
  <c r="T8" i="86"/>
  <c r="T9" i="86"/>
  <c r="R33" i="84"/>
  <c r="R21" i="84"/>
  <c r="R34" i="84"/>
  <c r="R30" i="84"/>
  <c r="R10" i="84"/>
  <c r="R18" i="84"/>
  <c r="R25" i="84"/>
  <c r="R36" i="84"/>
  <c r="R35" i="84"/>
  <c r="R32" i="84"/>
  <c r="R31" i="84"/>
  <c r="R28" i="84"/>
  <c r="R27" i="84"/>
  <c r="R9" i="84"/>
  <c r="R17" i="84"/>
  <c r="R4" i="84"/>
  <c r="R7" i="84"/>
  <c r="R8" i="84"/>
  <c r="R11" i="84"/>
  <c r="R12" i="84"/>
  <c r="R15" i="84"/>
  <c r="R16" i="84"/>
  <c r="R19" i="84"/>
  <c r="R20" i="84"/>
  <c r="R23" i="84"/>
  <c r="R24" i="84"/>
  <c r="R26" i="84"/>
  <c r="S15" i="83"/>
  <c r="S46" i="83"/>
  <c r="S7" i="83"/>
  <c r="S23" i="83"/>
  <c r="S38" i="83"/>
  <c r="S10" i="83"/>
  <c r="S11" i="83"/>
  <c r="S18" i="83"/>
  <c r="S19" i="83"/>
  <c r="S50" i="83"/>
  <c r="S42" i="83"/>
  <c r="S26" i="83"/>
  <c r="S34" i="83"/>
  <c r="S6" i="83"/>
  <c r="S14" i="83"/>
  <c r="S22" i="83"/>
  <c r="S4" i="83"/>
  <c r="S5" i="83"/>
  <c r="S8" i="83"/>
  <c r="S9" i="83"/>
  <c r="S12" i="83"/>
  <c r="S13" i="83"/>
  <c r="S16" i="83"/>
  <c r="S17" i="83"/>
  <c r="S20" i="83"/>
  <c r="S21" i="83"/>
  <c r="S24" i="83"/>
  <c r="S25" i="83"/>
  <c r="S48" i="83"/>
  <c r="S44" i="83"/>
  <c r="S40" i="83"/>
  <c r="S36" i="83"/>
  <c r="S32" i="83"/>
  <c r="S28" i="83"/>
  <c r="S51" i="83"/>
  <c r="S49" i="83"/>
  <c r="S47" i="83"/>
  <c r="S45" i="83"/>
  <c r="S43" i="83"/>
  <c r="S41" i="83"/>
  <c r="S39" i="83"/>
  <c r="S37" i="83"/>
  <c r="S35" i="83"/>
  <c r="S33" i="83"/>
  <c r="S31" i="83"/>
  <c r="S29" i="83"/>
  <c r="S27" i="83"/>
  <c r="P7" i="82"/>
  <c r="P15" i="82"/>
  <c r="P23" i="82"/>
  <c r="P19" i="82"/>
  <c r="P5" i="82"/>
  <c r="P6" i="82"/>
  <c r="P9" i="82"/>
  <c r="P10" i="82"/>
  <c r="P13" i="82"/>
  <c r="P14" i="82"/>
  <c r="P17" i="82"/>
  <c r="P18" i="82"/>
  <c r="P21" i="82"/>
  <c r="P22" i="82"/>
  <c r="P25" i="82"/>
  <c r="P26" i="82"/>
  <c r="S6" i="81"/>
  <c r="S7" i="81"/>
  <c r="S14" i="81"/>
  <c r="S15" i="81"/>
  <c r="S10" i="81"/>
  <c r="S18" i="81"/>
  <c r="S4" i="81"/>
  <c r="S5" i="81"/>
  <c r="S8" i="81"/>
  <c r="S9" i="81"/>
  <c r="S12" i="81"/>
  <c r="S13" i="81"/>
  <c r="S16" i="81"/>
  <c r="S17" i="81"/>
  <c r="S20" i="81"/>
  <c r="S21" i="81"/>
  <c r="U26" i="79"/>
  <c r="U6" i="79"/>
  <c r="U14" i="79"/>
  <c r="U22" i="79"/>
  <c r="U4" i="79"/>
  <c r="U5" i="79"/>
  <c r="U8" i="79"/>
  <c r="U9" i="79"/>
  <c r="U12" i="79"/>
  <c r="U13" i="79"/>
  <c r="U16" i="79"/>
  <c r="U17" i="79"/>
  <c r="U20" i="79"/>
  <c r="U21" i="79"/>
  <c r="U24" i="79"/>
  <c r="U25" i="79"/>
  <c r="R18" i="78"/>
  <c r="R10" i="78"/>
  <c r="R6" i="78"/>
  <c r="R7" i="78"/>
  <c r="R14" i="78"/>
  <c r="R15" i="78"/>
  <c r="R4" i="78"/>
  <c r="R5" i="78"/>
  <c r="R8" i="78"/>
  <c r="R9" i="78"/>
  <c r="R12" i="78"/>
  <c r="R13" i="78"/>
  <c r="R16" i="78"/>
  <c r="R17" i="78"/>
  <c r="R4" i="76"/>
  <c r="R5" i="76"/>
  <c r="R12" i="76"/>
  <c r="R13" i="76"/>
  <c r="R8" i="76"/>
  <c r="R16" i="76"/>
  <c r="R6" i="76"/>
  <c r="R7" i="76"/>
  <c r="R10" i="76"/>
  <c r="R11" i="76"/>
  <c r="R14" i="76"/>
  <c r="R15" i="76"/>
  <c r="U37" i="75"/>
  <c r="U33" i="75"/>
  <c r="U29" i="75"/>
  <c r="U35" i="75"/>
  <c r="U31" i="75"/>
  <c r="U27" i="75"/>
  <c r="U4" i="75"/>
  <c r="U7" i="75"/>
  <c r="U8" i="75"/>
  <c r="U11" i="75"/>
  <c r="U12" i="75"/>
  <c r="U15" i="75"/>
  <c r="U16" i="75"/>
  <c r="U19" i="75"/>
  <c r="U20" i="75"/>
  <c r="U23" i="75"/>
  <c r="U24" i="75"/>
  <c r="T38" i="77"/>
  <c r="T17" i="77"/>
  <c r="T9" i="77"/>
  <c r="T36" i="77"/>
  <c r="T40" i="77"/>
  <c r="T26" i="77"/>
  <c r="T30" i="77"/>
  <c r="T31" i="77"/>
  <c r="T27" i="77"/>
  <c r="T23" i="77"/>
  <c r="T5" i="77"/>
  <c r="T13" i="77"/>
  <c r="T21" i="77"/>
  <c r="T33" i="77"/>
  <c r="T32" i="77"/>
  <c r="T29" i="77"/>
  <c r="T28" i="77"/>
  <c r="T25" i="77"/>
  <c r="T24" i="77"/>
  <c r="T8" i="77"/>
  <c r="T16" i="77"/>
  <c r="T4" i="77"/>
  <c r="T12" i="77"/>
  <c r="T20" i="77"/>
  <c r="T6" i="77"/>
  <c r="T7" i="77"/>
  <c r="T10" i="77"/>
  <c r="T11" i="77"/>
  <c r="T14" i="77"/>
  <c r="T15" i="77"/>
  <c r="T18" i="77"/>
  <c r="T19" i="77"/>
  <c r="T22" i="77"/>
  <c r="U5" i="75"/>
  <c r="U9" i="75"/>
  <c r="U13" i="75"/>
  <c r="U17" i="75"/>
  <c r="U21" i="75"/>
  <c r="U25" i="75"/>
  <c r="V6" i="74"/>
  <c r="V14" i="74"/>
  <c r="V10" i="74"/>
  <c r="V18" i="74"/>
  <c r="V4" i="74"/>
  <c r="V8" i="74"/>
  <c r="V12" i="74"/>
  <c r="V16" i="74"/>
  <c r="V20" i="74"/>
  <c r="V24" i="74"/>
  <c r="V26" i="74"/>
  <c r="V5" i="74"/>
  <c r="V9" i="74"/>
  <c r="V13" i="74"/>
  <c r="V17" i="74"/>
  <c r="V7" i="74"/>
  <c r="V11" i="74"/>
  <c r="V15" i="74"/>
  <c r="V19" i="74"/>
  <c r="V23" i="74"/>
  <c r="R4" i="73"/>
  <c r="R7" i="72"/>
  <c r="R8" i="72"/>
  <c r="R5" i="72"/>
  <c r="R6" i="72"/>
  <c r="R9" i="72"/>
  <c r="R10" i="72"/>
  <c r="Q16" i="71"/>
  <c r="Q4" i="71"/>
  <c r="Q5" i="71"/>
  <c r="Q12" i="71"/>
  <c r="Q13" i="71"/>
  <c r="Q6" i="71"/>
  <c r="Q7" i="71"/>
  <c r="Q10" i="71"/>
  <c r="Q11" i="71"/>
  <c r="Q14" i="71"/>
  <c r="Q15" i="71"/>
  <c r="P9" i="70"/>
  <c r="P17" i="70"/>
  <c r="P5" i="70"/>
  <c r="P6" i="70"/>
  <c r="P13" i="70"/>
  <c r="P14" i="70"/>
  <c r="P4" i="70"/>
  <c r="P7" i="70"/>
  <c r="P8" i="70"/>
  <c r="P11" i="70"/>
  <c r="P12" i="70"/>
  <c r="P15" i="70"/>
  <c r="P16" i="70"/>
  <c r="W11" i="69"/>
  <c r="W19" i="69"/>
  <c r="W38" i="69"/>
  <c r="W46" i="69"/>
  <c r="W30" i="69"/>
  <c r="W7" i="69"/>
  <c r="W15" i="69"/>
  <c r="W23" i="69"/>
  <c r="W50" i="69"/>
  <c r="W42" i="69"/>
  <c r="W34" i="69"/>
  <c r="W26" i="69"/>
  <c r="W51" i="69"/>
  <c r="W47" i="69"/>
  <c r="W43" i="69"/>
  <c r="W39" i="69"/>
  <c r="W35" i="69"/>
  <c r="W31" i="69"/>
  <c r="W27" i="69"/>
  <c r="W5" i="69"/>
  <c r="W6" i="69"/>
  <c r="W9" i="69"/>
  <c r="W10" i="69"/>
  <c r="W13" i="69"/>
  <c r="W14" i="69"/>
  <c r="W17" i="69"/>
  <c r="W18" i="69"/>
  <c r="W21" i="69"/>
  <c r="W22" i="69"/>
  <c r="W49" i="69"/>
  <c r="W48" i="69"/>
  <c r="W45" i="69"/>
  <c r="W44" i="69"/>
  <c r="W41" i="69"/>
  <c r="W40" i="69"/>
  <c r="W37" i="69"/>
  <c r="W36" i="69"/>
  <c r="W33" i="69"/>
  <c r="W32" i="69"/>
  <c r="W29" i="69"/>
  <c r="W28" i="69"/>
  <c r="W25" i="69"/>
  <c r="W24" i="69"/>
  <c r="V5" i="68"/>
  <c r="V9" i="68"/>
  <c r="V13" i="68"/>
  <c r="V6" i="68"/>
  <c r="V10" i="68"/>
  <c r="V14" i="68"/>
  <c r="V4" i="68"/>
  <c r="V8" i="68"/>
  <c r="V12" i="68"/>
  <c r="V26" i="64"/>
  <c r="V28" i="64"/>
  <c r="V24" i="64"/>
  <c r="V4" i="64"/>
  <c r="V8" i="64"/>
  <c r="V12" i="64"/>
  <c r="V16" i="64"/>
  <c r="V20" i="64"/>
  <c r="V6" i="64"/>
  <c r="V10" i="64"/>
  <c r="V14" i="64"/>
  <c r="V18" i="64"/>
  <c r="V22" i="64"/>
  <c r="S11" i="63"/>
  <c r="S7" i="63"/>
  <c r="S15" i="63"/>
  <c r="S19" i="63"/>
  <c r="S5" i="63"/>
  <c r="S6" i="63"/>
  <c r="S9" i="63"/>
  <c r="S10" i="63"/>
  <c r="S13" i="63"/>
  <c r="S14" i="63"/>
  <c r="S17" i="63"/>
  <c r="S18" i="63"/>
  <c r="Y76" i="62"/>
  <c r="Y68" i="62"/>
  <c r="Y80" i="62"/>
  <c r="Y72" i="62"/>
  <c r="Y64" i="62"/>
  <c r="Y6" i="62"/>
  <c r="Y10" i="62"/>
  <c r="Y14" i="62"/>
  <c r="Y18" i="62"/>
  <c r="Y22" i="62"/>
  <c r="Y78" i="62"/>
  <c r="Y74" i="62"/>
  <c r="Y70" i="62"/>
  <c r="Y66" i="62"/>
  <c r="Y62" i="62"/>
  <c r="Y59" i="62"/>
  <c r="Y58" i="62"/>
  <c r="Y55" i="62"/>
  <c r="Y54" i="62"/>
  <c r="Y51" i="62"/>
  <c r="Y50" i="62"/>
  <c r="Y47" i="62"/>
  <c r="Y46" i="62"/>
  <c r="Y43" i="62"/>
  <c r="Y39" i="62"/>
  <c r="Y35" i="62"/>
  <c r="Y31" i="62"/>
  <c r="Y27" i="62"/>
  <c r="Y61" i="62"/>
  <c r="Y57" i="62"/>
  <c r="Y53" i="62"/>
  <c r="Y49" i="62"/>
  <c r="Y45" i="62"/>
  <c r="Y41" i="62"/>
  <c r="Y37" i="62"/>
  <c r="Y33" i="62"/>
  <c r="Y29" i="62"/>
  <c r="Y25" i="62"/>
  <c r="Y60" i="62"/>
  <c r="Y56" i="62"/>
  <c r="Y52" i="62"/>
  <c r="Y48" i="62"/>
  <c r="Y42" i="62"/>
  <c r="Y38" i="62"/>
  <c r="Y44" i="62"/>
  <c r="Y40" i="62"/>
  <c r="Y36" i="62"/>
  <c r="Y32" i="62"/>
  <c r="Y28" i="62"/>
  <c r="Y34" i="62"/>
  <c r="Y30" i="62"/>
  <c r="Y26" i="62"/>
  <c r="Y24" i="62"/>
  <c r="Y7" i="62"/>
  <c r="Y11" i="62"/>
  <c r="Y15" i="62"/>
  <c r="Y19" i="62"/>
  <c r="Y5" i="62"/>
  <c r="Y9" i="62"/>
  <c r="Y13" i="62"/>
  <c r="Y17" i="62"/>
  <c r="Y21" i="62"/>
  <c r="Y81" i="62"/>
  <c r="Y79" i="62"/>
  <c r="Y77" i="62"/>
  <c r="Y75" i="62"/>
  <c r="Y73" i="62"/>
  <c r="Y71" i="62"/>
  <c r="Y69" i="62"/>
  <c r="Y67" i="62"/>
  <c r="Y65" i="62"/>
  <c r="Y63" i="62"/>
  <c r="X24" i="61"/>
  <c r="X35" i="61"/>
  <c r="X28" i="61"/>
  <c r="X39" i="61"/>
  <c r="X29" i="61"/>
  <c r="X25" i="61"/>
  <c r="X40" i="61"/>
  <c r="X36" i="61"/>
  <c r="X32" i="61"/>
  <c r="X7" i="61"/>
  <c r="X11" i="61"/>
  <c r="X15" i="61"/>
  <c r="X19" i="61"/>
  <c r="X23" i="61"/>
  <c r="X31" i="61"/>
  <c r="X30" i="61"/>
  <c r="X27" i="61"/>
  <c r="X26" i="61"/>
  <c r="X42" i="61"/>
  <c r="X41" i="61"/>
  <c r="X38" i="61"/>
  <c r="X37" i="61"/>
  <c r="X34" i="61"/>
  <c r="X33" i="61"/>
  <c r="X4" i="61"/>
  <c r="X8" i="61"/>
  <c r="X12" i="61"/>
  <c r="X16" i="61"/>
  <c r="X20" i="61"/>
  <c r="X6" i="61"/>
  <c r="X10" i="61"/>
  <c r="X14" i="61"/>
  <c r="X18" i="61"/>
  <c r="Y7" i="65"/>
  <c r="Y15" i="65"/>
  <c r="Y11" i="65"/>
  <c r="Y19" i="65"/>
  <c r="Y5" i="65"/>
  <c r="Y6" i="65"/>
  <c r="Y9" i="65"/>
  <c r="Y10" i="65"/>
  <c r="Y13" i="65"/>
  <c r="Y14" i="65"/>
  <c r="Y17" i="65"/>
  <c r="Y18" i="65"/>
  <c r="Y21" i="65"/>
  <c r="Y22" i="65"/>
  <c r="Y25" i="65"/>
  <c r="Y24" i="65"/>
  <c r="Y23" i="65"/>
  <c r="Y23" i="62"/>
  <c r="R4" i="60"/>
  <c r="R6" i="60"/>
  <c r="R5" i="60"/>
  <c r="X22" i="61"/>
  <c r="S4" i="59"/>
  <c r="S6" i="59"/>
  <c r="S7" i="59"/>
  <c r="T7" i="58"/>
  <c r="T4" i="58"/>
  <c r="T8" i="58"/>
  <c r="T5" i="58"/>
  <c r="T6" i="58"/>
  <c r="T6" i="57"/>
  <c r="T7" i="57"/>
  <c r="T10" i="57"/>
  <c r="T11" i="57"/>
  <c r="T4" i="57"/>
  <c r="T8" i="57"/>
  <c r="S4" i="56"/>
  <c r="S11" i="56"/>
  <c r="S7" i="56"/>
  <c r="S5" i="56"/>
  <c r="S6" i="56"/>
  <c r="S9" i="56"/>
  <c r="S10" i="56"/>
  <c r="S35" i="55"/>
  <c r="S27" i="55"/>
  <c r="S32" i="55"/>
  <c r="S28" i="55"/>
  <c r="S24" i="55"/>
  <c r="S4" i="55"/>
  <c r="S5" i="55"/>
  <c r="S8" i="55"/>
  <c r="S9" i="55"/>
  <c r="S12" i="55"/>
  <c r="S13" i="55"/>
  <c r="S16" i="55"/>
  <c r="S17" i="55"/>
  <c r="S20" i="55"/>
  <c r="S21" i="55"/>
  <c r="S34" i="55"/>
  <c r="S33" i="55"/>
  <c r="S30" i="55"/>
  <c r="S29" i="55"/>
  <c r="S26" i="55"/>
  <c r="S25" i="55"/>
  <c r="S50" i="55"/>
  <c r="S48" i="55"/>
  <c r="S46" i="55"/>
  <c r="S44" i="55"/>
  <c r="S42" i="55"/>
  <c r="S40" i="55"/>
  <c r="S38" i="55"/>
  <c r="S36" i="55"/>
  <c r="S6" i="55"/>
  <c r="S10" i="55"/>
  <c r="S14" i="55"/>
  <c r="S18" i="55"/>
  <c r="S22" i="55"/>
  <c r="S21" i="52"/>
  <c r="S13" i="52"/>
  <c r="S9" i="52"/>
  <c r="S10" i="52"/>
  <c r="S17" i="52"/>
  <c r="S18" i="52"/>
  <c r="S4" i="52"/>
  <c r="S7" i="52"/>
  <c r="S8" i="52"/>
  <c r="S11" i="52"/>
  <c r="S12" i="52"/>
  <c r="S15" i="52"/>
  <c r="S16" i="52"/>
  <c r="S19" i="52"/>
  <c r="S20" i="52"/>
  <c r="S49" i="51"/>
  <c r="S53" i="51"/>
  <c r="S45" i="51"/>
  <c r="S54" i="51"/>
  <c r="S50" i="51"/>
  <c r="S46" i="51"/>
  <c r="S42" i="51"/>
  <c r="S56" i="51"/>
  <c r="S55" i="51"/>
  <c r="S52" i="51"/>
  <c r="S51" i="51"/>
  <c r="S48" i="51"/>
  <c r="S47" i="51"/>
  <c r="S44" i="51"/>
  <c r="S43" i="51"/>
  <c r="S89" i="49"/>
  <c r="S85" i="49"/>
  <c r="S81" i="49"/>
  <c r="S77" i="49"/>
  <c r="S73" i="49"/>
  <c r="S69" i="49"/>
  <c r="S65" i="49"/>
  <c r="S61" i="49"/>
  <c r="S57" i="49"/>
  <c r="S53" i="49"/>
  <c r="S49" i="49"/>
  <c r="S45" i="49"/>
  <c r="S41" i="49"/>
  <c r="S87" i="49"/>
  <c r="S86" i="49"/>
  <c r="S83" i="49"/>
  <c r="S82" i="49"/>
  <c r="S79" i="49"/>
  <c r="S78" i="49"/>
  <c r="S75" i="49"/>
  <c r="S74" i="49"/>
  <c r="S71" i="49"/>
  <c r="S70" i="49"/>
  <c r="S67" i="49"/>
  <c r="S66" i="49"/>
  <c r="S63" i="49"/>
  <c r="S62" i="49"/>
  <c r="S59" i="49"/>
  <c r="S58" i="49"/>
  <c r="S55" i="49"/>
  <c r="S54" i="49"/>
  <c r="S51" i="49"/>
  <c r="S50" i="49"/>
  <c r="S47" i="49"/>
  <c r="S46" i="49"/>
  <c r="S43" i="49"/>
  <c r="S42" i="49"/>
  <c r="S88" i="49"/>
  <c r="S84" i="49"/>
  <c r="S80" i="49"/>
  <c r="S76" i="49"/>
  <c r="S72" i="49"/>
  <c r="S68" i="49"/>
  <c r="S64" i="49"/>
  <c r="S60" i="49"/>
  <c r="S56" i="49"/>
  <c r="S52" i="49"/>
  <c r="S48" i="49"/>
  <c r="S44" i="49"/>
  <c r="Q40" i="51"/>
  <c r="R40" i="51" s="1"/>
  <c r="M40" i="51"/>
  <c r="L40" i="51"/>
  <c r="Q39" i="51"/>
  <c r="R39" i="51" s="1"/>
  <c r="M39" i="51"/>
  <c r="L39" i="51"/>
  <c r="Q38" i="51"/>
  <c r="R38" i="51" s="1"/>
  <c r="M38" i="51"/>
  <c r="L38" i="51"/>
  <c r="Q37" i="51"/>
  <c r="R37" i="51" s="1"/>
  <c r="M37" i="51"/>
  <c r="L37" i="51"/>
  <c r="Q36" i="51"/>
  <c r="R36" i="51" s="1"/>
  <c r="M36" i="51"/>
  <c r="L36" i="51"/>
  <c r="Q35" i="51"/>
  <c r="R35" i="51" s="1"/>
  <c r="M35" i="51"/>
  <c r="L35" i="51"/>
  <c r="Q34" i="51"/>
  <c r="R34" i="51" s="1"/>
  <c r="M34" i="51"/>
  <c r="L34" i="51"/>
  <c r="Q33" i="51"/>
  <c r="R33" i="51" s="1"/>
  <c r="M33" i="51"/>
  <c r="L33" i="51"/>
  <c r="Q32" i="51"/>
  <c r="R32" i="51" s="1"/>
  <c r="M32" i="51"/>
  <c r="L32" i="51"/>
  <c r="Q31" i="51"/>
  <c r="R31" i="51" s="1"/>
  <c r="M31" i="51"/>
  <c r="L31" i="51"/>
  <c r="Q30" i="51"/>
  <c r="R30" i="51" s="1"/>
  <c r="M30" i="51"/>
  <c r="L30" i="51"/>
  <c r="Q29" i="51"/>
  <c r="R29" i="51" s="1"/>
  <c r="M29" i="51"/>
  <c r="L29" i="51"/>
  <c r="Q28" i="51"/>
  <c r="R28" i="51" s="1"/>
  <c r="M28" i="51"/>
  <c r="L28" i="51"/>
  <c r="Q27" i="51"/>
  <c r="R27" i="51" s="1"/>
  <c r="M27" i="51"/>
  <c r="L27" i="51"/>
  <c r="Q26" i="51"/>
  <c r="R26" i="51" s="1"/>
  <c r="M26" i="51"/>
  <c r="L26" i="51"/>
  <c r="Q25" i="51"/>
  <c r="R25" i="51" s="1"/>
  <c r="M25" i="51"/>
  <c r="L25" i="51"/>
  <c r="Q24" i="51"/>
  <c r="R24" i="51" s="1"/>
  <c r="M24" i="51"/>
  <c r="L24" i="51"/>
  <c r="Q23" i="51"/>
  <c r="R23" i="51" s="1"/>
  <c r="M23" i="51"/>
  <c r="L23" i="51"/>
  <c r="Q22" i="51"/>
  <c r="R22" i="51" s="1"/>
  <c r="M22" i="51"/>
  <c r="L22" i="51"/>
  <c r="Q21" i="51"/>
  <c r="R21" i="51" s="1"/>
  <c r="M21" i="51"/>
  <c r="L21" i="51"/>
  <c r="Q20" i="51"/>
  <c r="R20" i="51" s="1"/>
  <c r="M20" i="51"/>
  <c r="L20" i="51"/>
  <c r="Q19" i="51"/>
  <c r="R19" i="51" s="1"/>
  <c r="M19" i="51"/>
  <c r="L19" i="51"/>
  <c r="Q18" i="51"/>
  <c r="R18" i="51" s="1"/>
  <c r="M18" i="51"/>
  <c r="L18" i="51"/>
  <c r="Q17" i="51"/>
  <c r="R17" i="51" s="1"/>
  <c r="M17" i="51"/>
  <c r="L17" i="51"/>
  <c r="Q16" i="51"/>
  <c r="R16" i="51" s="1"/>
  <c r="M16" i="51"/>
  <c r="L16" i="51"/>
  <c r="Q15" i="51"/>
  <c r="R15" i="51" s="1"/>
  <c r="M15" i="51"/>
  <c r="L15" i="51"/>
  <c r="Q14" i="51"/>
  <c r="R14" i="51" s="1"/>
  <c r="M14" i="51"/>
  <c r="L14" i="51"/>
  <c r="Q13" i="51"/>
  <c r="R13" i="51" s="1"/>
  <c r="M13" i="51"/>
  <c r="L13" i="51"/>
  <c r="Q12" i="51"/>
  <c r="R12" i="51" s="1"/>
  <c r="M12" i="51"/>
  <c r="L12" i="51"/>
  <c r="Q11" i="51"/>
  <c r="R11" i="51" s="1"/>
  <c r="M11" i="51"/>
  <c r="L11" i="51"/>
  <c r="Q10" i="51"/>
  <c r="R10" i="51" s="1"/>
  <c r="M10" i="51"/>
  <c r="L10" i="51"/>
  <c r="Q9" i="51"/>
  <c r="R9" i="51" s="1"/>
  <c r="M9" i="51"/>
  <c r="L9" i="51"/>
  <c r="Q8" i="51"/>
  <c r="R8" i="51" s="1"/>
  <c r="M8" i="51"/>
  <c r="L8" i="51"/>
  <c r="Q7" i="51"/>
  <c r="R7" i="51" s="1"/>
  <c r="M7" i="51"/>
  <c r="L7" i="51"/>
  <c r="Q6" i="51"/>
  <c r="R6" i="51" s="1"/>
  <c r="M6" i="51"/>
  <c r="L6" i="51"/>
  <c r="Q5" i="51"/>
  <c r="R5" i="51" s="1"/>
  <c r="M5" i="51"/>
  <c r="L5" i="51"/>
  <c r="Q4" i="51"/>
  <c r="R4" i="51" s="1"/>
  <c r="M4" i="51"/>
  <c r="L4" i="51"/>
  <c r="Q26" i="50"/>
  <c r="R26" i="50" s="1"/>
  <c r="M26" i="50"/>
  <c r="L26" i="50"/>
  <c r="Q25" i="50"/>
  <c r="R25" i="50" s="1"/>
  <c r="M25" i="50"/>
  <c r="L25" i="50"/>
  <c r="Q24" i="50"/>
  <c r="R24" i="50" s="1"/>
  <c r="M24" i="50"/>
  <c r="L24" i="50"/>
  <c r="Q23" i="50"/>
  <c r="R23" i="50" s="1"/>
  <c r="M23" i="50"/>
  <c r="L23" i="50"/>
  <c r="Q22" i="50"/>
  <c r="R22" i="50" s="1"/>
  <c r="M22" i="50"/>
  <c r="L22" i="50"/>
  <c r="Q21" i="50"/>
  <c r="R21" i="50" s="1"/>
  <c r="M21" i="50"/>
  <c r="L21" i="50"/>
  <c r="Q20" i="50"/>
  <c r="R20" i="50" s="1"/>
  <c r="M20" i="50"/>
  <c r="L20" i="50"/>
  <c r="Q19" i="50"/>
  <c r="R19" i="50" s="1"/>
  <c r="M19" i="50"/>
  <c r="L19" i="50"/>
  <c r="Q18" i="50"/>
  <c r="R18" i="50" s="1"/>
  <c r="M18" i="50"/>
  <c r="L18" i="50"/>
  <c r="Q17" i="50"/>
  <c r="R17" i="50" s="1"/>
  <c r="M17" i="50"/>
  <c r="L17" i="50"/>
  <c r="Q16" i="50"/>
  <c r="R16" i="50" s="1"/>
  <c r="M16" i="50"/>
  <c r="L16" i="50"/>
  <c r="Q15" i="50"/>
  <c r="R15" i="50" s="1"/>
  <c r="M15" i="50"/>
  <c r="L15" i="50"/>
  <c r="Q14" i="50"/>
  <c r="R14" i="50" s="1"/>
  <c r="M14" i="50"/>
  <c r="L14" i="50"/>
  <c r="Q13" i="50"/>
  <c r="R13" i="50" s="1"/>
  <c r="M13" i="50"/>
  <c r="L13" i="50"/>
  <c r="Q12" i="50"/>
  <c r="R12" i="50" s="1"/>
  <c r="M12" i="50"/>
  <c r="L12" i="50"/>
  <c r="Q11" i="50"/>
  <c r="R11" i="50" s="1"/>
  <c r="S11" i="50" s="1"/>
  <c r="M11" i="50"/>
  <c r="L11" i="50"/>
  <c r="Q10" i="50"/>
  <c r="R10" i="50" s="1"/>
  <c r="M10" i="50"/>
  <c r="L10" i="50"/>
  <c r="Q9" i="50"/>
  <c r="R9" i="50" s="1"/>
  <c r="M9" i="50"/>
  <c r="L9" i="50"/>
  <c r="Q8" i="50"/>
  <c r="R8" i="50" s="1"/>
  <c r="M8" i="50"/>
  <c r="L8" i="50"/>
  <c r="Q7" i="50"/>
  <c r="R7" i="50" s="1"/>
  <c r="M7" i="50"/>
  <c r="L7" i="50"/>
  <c r="Q6" i="50"/>
  <c r="R6" i="50" s="1"/>
  <c r="M6" i="50"/>
  <c r="L6" i="50"/>
  <c r="Q5" i="50"/>
  <c r="R5" i="50" s="1"/>
  <c r="M5" i="50"/>
  <c r="L5" i="50"/>
  <c r="Q4" i="50"/>
  <c r="R4" i="50" s="1"/>
  <c r="M4" i="50"/>
  <c r="L4" i="50"/>
  <c r="L26" i="48"/>
  <c r="M26" i="48"/>
  <c r="Q26" i="48"/>
  <c r="R26" i="48" s="1"/>
  <c r="L27" i="48"/>
  <c r="M27" i="48"/>
  <c r="Q27" i="48"/>
  <c r="R27" i="48" s="1"/>
  <c r="L28" i="48"/>
  <c r="M28" i="48"/>
  <c r="Q28" i="48"/>
  <c r="R28" i="48"/>
  <c r="L29" i="48"/>
  <c r="M29" i="48"/>
  <c r="Q29" i="48"/>
  <c r="R29" i="48" s="1"/>
  <c r="L30" i="48"/>
  <c r="M30" i="48"/>
  <c r="Q30" i="48"/>
  <c r="R30" i="48" s="1"/>
  <c r="L31" i="48"/>
  <c r="M31" i="48"/>
  <c r="Q31" i="48"/>
  <c r="R31" i="48" s="1"/>
  <c r="L32" i="48"/>
  <c r="M32" i="48"/>
  <c r="Q32" i="48"/>
  <c r="R32" i="48" s="1"/>
  <c r="L33" i="48"/>
  <c r="M33" i="48"/>
  <c r="Q33" i="48"/>
  <c r="R33" i="48" s="1"/>
  <c r="S33" i="48" s="1"/>
  <c r="L34" i="48"/>
  <c r="M34" i="48"/>
  <c r="Q34" i="48"/>
  <c r="R34" i="48"/>
  <c r="L35" i="48"/>
  <c r="M35" i="48"/>
  <c r="Q35" i="48"/>
  <c r="R35" i="48" s="1"/>
  <c r="L36" i="48"/>
  <c r="M36" i="48"/>
  <c r="Q36" i="48"/>
  <c r="R36" i="48" s="1"/>
  <c r="L37" i="48"/>
  <c r="M37" i="48"/>
  <c r="Q37" i="48"/>
  <c r="R37" i="48" s="1"/>
  <c r="L38" i="48"/>
  <c r="M38" i="48"/>
  <c r="Q38" i="48"/>
  <c r="R38" i="48" s="1"/>
  <c r="L39" i="48"/>
  <c r="M39" i="48"/>
  <c r="Q39" i="48"/>
  <c r="R39" i="48" s="1"/>
  <c r="L40" i="48"/>
  <c r="M40" i="48"/>
  <c r="Q40" i="48"/>
  <c r="R40" i="48" s="1"/>
  <c r="L41" i="48"/>
  <c r="M41" i="48"/>
  <c r="Q41" i="48"/>
  <c r="R41" i="48" s="1"/>
  <c r="L42" i="48"/>
  <c r="M42" i="48"/>
  <c r="Q42" i="48"/>
  <c r="R42" i="48"/>
  <c r="L43" i="48"/>
  <c r="M43" i="48"/>
  <c r="Q43" i="48"/>
  <c r="R43" i="48" s="1"/>
  <c r="L44" i="48"/>
  <c r="M44" i="48"/>
  <c r="Q44" i="48"/>
  <c r="R44" i="48" s="1"/>
  <c r="L45" i="48"/>
  <c r="M45" i="48"/>
  <c r="Q45" i="48"/>
  <c r="R45" i="48" s="1"/>
  <c r="L46" i="48"/>
  <c r="M46" i="48"/>
  <c r="Q46" i="48"/>
  <c r="R46" i="48" s="1"/>
  <c r="L47" i="48"/>
  <c r="M47" i="48"/>
  <c r="Q47" i="48"/>
  <c r="R47" i="48" s="1"/>
  <c r="L48" i="48"/>
  <c r="M48" i="48"/>
  <c r="Q48" i="48"/>
  <c r="R48" i="48" s="1"/>
  <c r="L49" i="48"/>
  <c r="M49" i="48"/>
  <c r="Q49" i="48"/>
  <c r="R49" i="48" s="1"/>
  <c r="L50" i="48"/>
  <c r="M50" i="48"/>
  <c r="Q50" i="48"/>
  <c r="R50" i="48"/>
  <c r="S12" i="50" l="1"/>
  <c r="S10" i="51"/>
  <c r="S18" i="51"/>
  <c r="S4" i="50"/>
  <c r="S20" i="50"/>
  <c r="S6" i="51"/>
  <c r="S14" i="51"/>
  <c r="S9" i="51"/>
  <c r="S17" i="51"/>
  <c r="S5" i="51"/>
  <c r="S13" i="51"/>
  <c r="S4" i="51"/>
  <c r="S7" i="51"/>
  <c r="S8" i="51"/>
  <c r="S11" i="51"/>
  <c r="S12" i="51"/>
  <c r="S15" i="51"/>
  <c r="S16" i="51"/>
  <c r="S20" i="51"/>
  <c r="S22" i="51"/>
  <c r="S24" i="51"/>
  <c r="S26" i="51"/>
  <c r="S28" i="51"/>
  <c r="S30" i="51"/>
  <c r="S32" i="51"/>
  <c r="S34" i="51"/>
  <c r="S36" i="51"/>
  <c r="S38" i="51"/>
  <c r="S40" i="51"/>
  <c r="S19" i="50"/>
  <c r="S7" i="50"/>
  <c r="S8" i="50"/>
  <c r="S15" i="50"/>
  <c r="S16" i="50"/>
  <c r="S23" i="50"/>
  <c r="S24" i="50"/>
  <c r="S5" i="50"/>
  <c r="S6" i="50"/>
  <c r="S9" i="50"/>
  <c r="S10" i="50"/>
  <c r="S13" i="50"/>
  <c r="S14" i="50"/>
  <c r="S17" i="50"/>
  <c r="S18" i="50"/>
  <c r="S21" i="50"/>
  <c r="S22" i="50"/>
  <c r="S25" i="50"/>
  <c r="S26" i="50"/>
  <c r="S45" i="48"/>
  <c r="S29" i="48"/>
  <c r="S19" i="51"/>
  <c r="S21" i="51"/>
  <c r="S23" i="51"/>
  <c r="S25" i="51"/>
  <c r="S27" i="51"/>
  <c r="S29" i="51"/>
  <c r="S31" i="51"/>
  <c r="S33" i="51"/>
  <c r="S35" i="51"/>
  <c r="S37" i="51"/>
  <c r="S39" i="51"/>
  <c r="S37" i="48"/>
  <c r="S49" i="48"/>
  <c r="S41" i="48"/>
  <c r="S50" i="48"/>
  <c r="S46" i="48"/>
  <c r="S42" i="48"/>
  <c r="S38" i="48"/>
  <c r="S34" i="48"/>
  <c r="S30" i="48"/>
  <c r="S26" i="48"/>
  <c r="S48" i="48"/>
  <c r="S47" i="48"/>
  <c r="S44" i="48"/>
  <c r="S43" i="48"/>
  <c r="S40" i="48"/>
  <c r="S39" i="48"/>
  <c r="S36" i="48"/>
  <c r="S35" i="48"/>
  <c r="S32" i="48"/>
  <c r="S31" i="48"/>
  <c r="S28" i="48"/>
  <c r="S27" i="48"/>
  <c r="Q40" i="49"/>
  <c r="R40" i="49" s="1"/>
  <c r="M40" i="49"/>
  <c r="L40" i="49"/>
  <c r="Q39" i="49"/>
  <c r="R39" i="49" s="1"/>
  <c r="M39" i="49"/>
  <c r="S39" i="49" s="1"/>
  <c r="L39" i="49"/>
  <c r="Q38" i="49"/>
  <c r="R38" i="49" s="1"/>
  <c r="M38" i="49"/>
  <c r="L38" i="49"/>
  <c r="Q37" i="49"/>
  <c r="R37" i="49" s="1"/>
  <c r="M37" i="49"/>
  <c r="L37" i="49"/>
  <c r="Q36" i="49"/>
  <c r="R36" i="49" s="1"/>
  <c r="M36" i="49"/>
  <c r="L36" i="49"/>
  <c r="Q35" i="49"/>
  <c r="R35" i="49" s="1"/>
  <c r="S35" i="49" s="1"/>
  <c r="M35" i="49"/>
  <c r="L35" i="49"/>
  <c r="Q34" i="49"/>
  <c r="R34" i="49" s="1"/>
  <c r="M34" i="49"/>
  <c r="L34" i="49"/>
  <c r="Q33" i="49"/>
  <c r="R33" i="49" s="1"/>
  <c r="M33" i="49"/>
  <c r="L33" i="49"/>
  <c r="Q32" i="49"/>
  <c r="R32" i="49" s="1"/>
  <c r="M32" i="49"/>
  <c r="L32" i="49"/>
  <c r="Q31" i="49"/>
  <c r="R31" i="49" s="1"/>
  <c r="M31" i="49"/>
  <c r="L31" i="49"/>
  <c r="Q30" i="49"/>
  <c r="R30" i="49" s="1"/>
  <c r="M30" i="49"/>
  <c r="L30" i="49"/>
  <c r="Q29" i="49"/>
  <c r="R29" i="49" s="1"/>
  <c r="M29" i="49"/>
  <c r="L29" i="49"/>
  <c r="Q28" i="49"/>
  <c r="R28" i="49" s="1"/>
  <c r="M28" i="49"/>
  <c r="L28" i="49"/>
  <c r="Q27" i="49"/>
  <c r="R27" i="49" s="1"/>
  <c r="M27" i="49"/>
  <c r="S27" i="49" s="1"/>
  <c r="L27" i="49"/>
  <c r="Q26" i="49"/>
  <c r="R26" i="49" s="1"/>
  <c r="M26" i="49"/>
  <c r="L26" i="49"/>
  <c r="Q25" i="49"/>
  <c r="R25" i="49" s="1"/>
  <c r="M25" i="49"/>
  <c r="S25" i="49" s="1"/>
  <c r="L25" i="49"/>
  <c r="R24" i="49"/>
  <c r="Q24" i="49"/>
  <c r="M24" i="49"/>
  <c r="S24" i="49" s="1"/>
  <c r="L24" i="49"/>
  <c r="Q23" i="49"/>
  <c r="R23" i="49" s="1"/>
  <c r="M23" i="49"/>
  <c r="L23" i="49"/>
  <c r="Q22" i="49"/>
  <c r="R22" i="49" s="1"/>
  <c r="M22" i="49"/>
  <c r="L22" i="49"/>
  <c r="Q21" i="49"/>
  <c r="R21" i="49" s="1"/>
  <c r="M21" i="49"/>
  <c r="L21" i="49"/>
  <c r="Q20" i="49"/>
  <c r="R20" i="49" s="1"/>
  <c r="M20" i="49"/>
  <c r="L20" i="49"/>
  <c r="Q19" i="49"/>
  <c r="R19" i="49" s="1"/>
  <c r="M19" i="49"/>
  <c r="L19" i="49"/>
  <c r="Q18" i="49"/>
  <c r="R18" i="49" s="1"/>
  <c r="M18" i="49"/>
  <c r="L18" i="49"/>
  <c r="Q17" i="49"/>
  <c r="R17" i="49" s="1"/>
  <c r="M17" i="49"/>
  <c r="L17" i="49"/>
  <c r="R16" i="49"/>
  <c r="Q16" i="49"/>
  <c r="M16" i="49"/>
  <c r="S16" i="49" s="1"/>
  <c r="L16" i="49"/>
  <c r="Q15" i="49"/>
  <c r="R15" i="49" s="1"/>
  <c r="S15" i="49" s="1"/>
  <c r="M15" i="49"/>
  <c r="L15" i="49"/>
  <c r="Q14" i="49"/>
  <c r="R14" i="49" s="1"/>
  <c r="M14" i="49"/>
  <c r="L14" i="49"/>
  <c r="Q13" i="49"/>
  <c r="R13" i="49" s="1"/>
  <c r="M13" i="49"/>
  <c r="L13" i="49"/>
  <c r="Q12" i="49"/>
  <c r="R12" i="49" s="1"/>
  <c r="M12" i="49"/>
  <c r="L12" i="49"/>
  <c r="Q11" i="49"/>
  <c r="R11" i="49" s="1"/>
  <c r="M11" i="49"/>
  <c r="L11" i="49"/>
  <c r="Q10" i="49"/>
  <c r="R10" i="49" s="1"/>
  <c r="M10" i="49"/>
  <c r="L10" i="49"/>
  <c r="Q9" i="49"/>
  <c r="R9" i="49" s="1"/>
  <c r="M9" i="49"/>
  <c r="L9" i="49"/>
  <c r="R8" i="49"/>
  <c r="Q8" i="49"/>
  <c r="M8" i="49"/>
  <c r="S8" i="49" s="1"/>
  <c r="L8" i="49"/>
  <c r="Q7" i="49"/>
  <c r="R7" i="49" s="1"/>
  <c r="S7" i="49" s="1"/>
  <c r="M7" i="49"/>
  <c r="L7" i="49"/>
  <c r="Q6" i="49"/>
  <c r="R6" i="49" s="1"/>
  <c r="M6" i="49"/>
  <c r="L6" i="49"/>
  <c r="Q5" i="49"/>
  <c r="R5" i="49" s="1"/>
  <c r="M5" i="49"/>
  <c r="L5" i="49"/>
  <c r="Q4" i="49"/>
  <c r="R4" i="49" s="1"/>
  <c r="M4" i="49"/>
  <c r="L4" i="49"/>
  <c r="Q25" i="48"/>
  <c r="R25" i="48" s="1"/>
  <c r="M25" i="48"/>
  <c r="L25" i="48"/>
  <c r="Q24" i="48"/>
  <c r="R24" i="48" s="1"/>
  <c r="M24" i="48"/>
  <c r="L24" i="48"/>
  <c r="Q23" i="48"/>
  <c r="R23" i="48" s="1"/>
  <c r="M23" i="48"/>
  <c r="L23" i="48"/>
  <c r="Q22" i="48"/>
  <c r="R22" i="48" s="1"/>
  <c r="M22" i="48"/>
  <c r="L22" i="48"/>
  <c r="Q21" i="48"/>
  <c r="R21" i="48" s="1"/>
  <c r="M21" i="48"/>
  <c r="L21" i="48"/>
  <c r="Q20" i="48"/>
  <c r="R20" i="48" s="1"/>
  <c r="M20" i="48"/>
  <c r="L20" i="48"/>
  <c r="Q19" i="48"/>
  <c r="R19" i="48" s="1"/>
  <c r="M19" i="48"/>
  <c r="L19" i="48"/>
  <c r="Q18" i="48"/>
  <c r="R18" i="48" s="1"/>
  <c r="M18" i="48"/>
  <c r="L18" i="48"/>
  <c r="Q17" i="48"/>
  <c r="R17" i="48" s="1"/>
  <c r="M17" i="48"/>
  <c r="L17" i="48"/>
  <c r="Q16" i="48"/>
  <c r="R16" i="48" s="1"/>
  <c r="M16" i="48"/>
  <c r="L16" i="48"/>
  <c r="Q15" i="48"/>
  <c r="R15" i="48" s="1"/>
  <c r="M15" i="48"/>
  <c r="L15" i="48"/>
  <c r="Q14" i="48"/>
  <c r="R14" i="48" s="1"/>
  <c r="M14" i="48"/>
  <c r="L14" i="48"/>
  <c r="Q13" i="48"/>
  <c r="R13" i="48" s="1"/>
  <c r="M13" i="48"/>
  <c r="L13" i="48"/>
  <c r="Q12" i="48"/>
  <c r="R12" i="48" s="1"/>
  <c r="M12" i="48"/>
  <c r="S12" i="48" s="1"/>
  <c r="L12" i="48"/>
  <c r="Q11" i="48"/>
  <c r="R11" i="48" s="1"/>
  <c r="M11" i="48"/>
  <c r="L11" i="48"/>
  <c r="Q10" i="48"/>
  <c r="R10" i="48" s="1"/>
  <c r="M10" i="48"/>
  <c r="S10" i="48" s="1"/>
  <c r="L10" i="48"/>
  <c r="Q9" i="48"/>
  <c r="R9" i="48" s="1"/>
  <c r="M9" i="48"/>
  <c r="L9" i="48"/>
  <c r="Q8" i="48"/>
  <c r="R8" i="48" s="1"/>
  <c r="M8" i="48"/>
  <c r="S8" i="48" s="1"/>
  <c r="L8" i="48"/>
  <c r="Q7" i="48"/>
  <c r="R7" i="48" s="1"/>
  <c r="M7" i="48"/>
  <c r="L7" i="48"/>
  <c r="Q6" i="48"/>
  <c r="R6" i="48" s="1"/>
  <c r="M6" i="48"/>
  <c r="L6" i="48"/>
  <c r="Q5" i="48"/>
  <c r="R5" i="48" s="1"/>
  <c r="M5" i="48"/>
  <c r="L5" i="48"/>
  <c r="Q4" i="48"/>
  <c r="R4" i="48" s="1"/>
  <c r="M4" i="48"/>
  <c r="L4" i="48"/>
  <c r="S29" i="49" l="1"/>
  <c r="S37" i="49"/>
  <c r="S36" i="49"/>
  <c r="S14" i="48"/>
  <c r="S4" i="49"/>
  <c r="S11" i="49"/>
  <c r="S12" i="49"/>
  <c r="S19" i="49"/>
  <c r="S20" i="49"/>
  <c r="S31" i="49"/>
  <c r="S32" i="49"/>
  <c r="S6" i="49"/>
  <c r="S10" i="49"/>
  <c r="S14" i="49"/>
  <c r="S18" i="49"/>
  <c r="S22" i="49"/>
  <c r="S30" i="49"/>
  <c r="S34" i="49"/>
  <c r="S33" i="49"/>
  <c r="S5" i="49"/>
  <c r="S9" i="49"/>
  <c r="S13" i="49"/>
  <c r="S17" i="49"/>
  <c r="S21" i="49"/>
  <c r="S18" i="48"/>
  <c r="S20" i="48"/>
  <c r="S5" i="48"/>
  <c r="S16" i="48"/>
  <c r="S24" i="48"/>
  <c r="S22" i="48"/>
  <c r="S19" i="48"/>
  <c r="S23" i="48"/>
  <c r="S4" i="48"/>
  <c r="S6" i="48"/>
  <c r="S17" i="48"/>
  <c r="S21" i="48"/>
  <c r="S25" i="48"/>
  <c r="S23" i="49"/>
  <c r="S26" i="49"/>
  <c r="S28" i="49"/>
  <c r="S38" i="49"/>
  <c r="S40" i="49"/>
  <c r="S7" i="48"/>
  <c r="S9" i="48"/>
  <c r="S11" i="48"/>
  <c r="S13" i="48"/>
  <c r="S15" i="48"/>
  <c r="O29" i="25"/>
  <c r="P29" i="25"/>
  <c r="T29" i="25"/>
  <c r="U29" i="25" s="1"/>
  <c r="O30" i="25"/>
  <c r="P30" i="25"/>
  <c r="T30" i="25"/>
  <c r="U30" i="25" s="1"/>
  <c r="O31" i="25"/>
  <c r="P31" i="25"/>
  <c r="T31" i="25"/>
  <c r="U31" i="25" s="1"/>
  <c r="O32" i="25"/>
  <c r="P32" i="25"/>
  <c r="T32" i="25"/>
  <c r="U32" i="25" s="1"/>
  <c r="O20" i="25"/>
  <c r="P20" i="25"/>
  <c r="T20" i="25"/>
  <c r="U20" i="25" s="1"/>
  <c r="O34" i="25"/>
  <c r="P34" i="25"/>
  <c r="T34" i="25"/>
  <c r="U34" i="25" s="1"/>
  <c r="V32" i="25" l="1"/>
  <c r="V34" i="25"/>
  <c r="V31" i="25"/>
  <c r="V29" i="25"/>
  <c r="V30" i="25"/>
  <c r="V20" i="25"/>
  <c r="P10" i="45"/>
  <c r="Q10" i="45" s="1"/>
  <c r="L10" i="45"/>
  <c r="K10" i="45"/>
  <c r="P9" i="45"/>
  <c r="Q9" i="45" s="1"/>
  <c r="L9" i="45"/>
  <c r="K9" i="45"/>
  <c r="P8" i="45"/>
  <c r="Q8" i="45" s="1"/>
  <c r="L8" i="45"/>
  <c r="R8" i="45" s="1"/>
  <c r="K8" i="45"/>
  <c r="P7" i="45"/>
  <c r="Q7" i="45" s="1"/>
  <c r="L7" i="45"/>
  <c r="K7" i="45"/>
  <c r="P6" i="45"/>
  <c r="Q6" i="45" s="1"/>
  <c r="L6" i="45"/>
  <c r="K6" i="45"/>
  <c r="P5" i="45"/>
  <c r="Q5" i="45" s="1"/>
  <c r="L5" i="45"/>
  <c r="K5" i="45"/>
  <c r="P4" i="45"/>
  <c r="Q4" i="45" s="1"/>
  <c r="L4" i="45"/>
  <c r="K4" i="45"/>
  <c r="R6" i="45" l="1"/>
  <c r="R7" i="45"/>
  <c r="R10" i="45"/>
  <c r="R5" i="45"/>
  <c r="R4" i="45"/>
  <c r="R9" i="45"/>
  <c r="Q14" i="37"/>
  <c r="R14" i="37" s="1"/>
  <c r="M14" i="37"/>
  <c r="L14" i="37"/>
  <c r="Q13" i="37"/>
  <c r="R13" i="37" s="1"/>
  <c r="M13" i="37"/>
  <c r="L13" i="37"/>
  <c r="Q12" i="37"/>
  <c r="R12" i="37" s="1"/>
  <c r="M12" i="37"/>
  <c r="S12" i="37" s="1"/>
  <c r="L12" i="37"/>
  <c r="Q11" i="37"/>
  <c r="R11" i="37" s="1"/>
  <c r="M11" i="37"/>
  <c r="L11" i="37"/>
  <c r="Q10" i="37"/>
  <c r="R10" i="37" s="1"/>
  <c r="M10" i="37"/>
  <c r="S10" i="37" s="1"/>
  <c r="L10" i="37"/>
  <c r="Q9" i="37"/>
  <c r="R9" i="37" s="1"/>
  <c r="M9" i="37"/>
  <c r="L9" i="37"/>
  <c r="Q8" i="37"/>
  <c r="R8" i="37" s="1"/>
  <c r="M8" i="37"/>
  <c r="L8" i="37"/>
  <c r="Q7" i="37"/>
  <c r="R7" i="37" s="1"/>
  <c r="M7" i="37"/>
  <c r="L7" i="37"/>
  <c r="Q6" i="37"/>
  <c r="R6" i="37" s="1"/>
  <c r="M6" i="37"/>
  <c r="L6" i="37"/>
  <c r="Q5" i="37"/>
  <c r="R5" i="37" s="1"/>
  <c r="M5" i="37"/>
  <c r="L5" i="37"/>
  <c r="Q4" i="37"/>
  <c r="R4" i="37" s="1"/>
  <c r="M4" i="37"/>
  <c r="L4" i="37"/>
  <c r="P15" i="36"/>
  <c r="Q15" i="36" s="1"/>
  <c r="L15" i="36"/>
  <c r="K15" i="36"/>
  <c r="P14" i="36"/>
  <c r="Q14" i="36" s="1"/>
  <c r="L14" i="36"/>
  <c r="K14" i="36"/>
  <c r="P13" i="36"/>
  <c r="Q13" i="36" s="1"/>
  <c r="L13" i="36"/>
  <c r="K13" i="36"/>
  <c r="P12" i="36"/>
  <c r="Q12" i="36" s="1"/>
  <c r="L12" i="36"/>
  <c r="K12" i="36"/>
  <c r="P11" i="36"/>
  <c r="Q11" i="36" s="1"/>
  <c r="L11" i="36"/>
  <c r="K11" i="36"/>
  <c r="P10" i="36"/>
  <c r="Q10" i="36" s="1"/>
  <c r="L10" i="36"/>
  <c r="K10" i="36"/>
  <c r="P9" i="36"/>
  <c r="Q9" i="36" s="1"/>
  <c r="L9" i="36"/>
  <c r="K9" i="36"/>
  <c r="P8" i="36"/>
  <c r="Q8" i="36" s="1"/>
  <c r="L8" i="36"/>
  <c r="K8" i="36"/>
  <c r="P7" i="36"/>
  <c r="Q7" i="36" s="1"/>
  <c r="L7" i="36"/>
  <c r="K7" i="36"/>
  <c r="P6" i="36"/>
  <c r="Q6" i="36" s="1"/>
  <c r="L6" i="36"/>
  <c r="K6" i="36"/>
  <c r="P5" i="36"/>
  <c r="Q5" i="36" s="1"/>
  <c r="L5" i="36"/>
  <c r="K5" i="36"/>
  <c r="P4" i="36"/>
  <c r="Q4" i="36" s="1"/>
  <c r="L4" i="36"/>
  <c r="K4" i="36"/>
  <c r="O26" i="25"/>
  <c r="P26" i="25"/>
  <c r="T26" i="25"/>
  <c r="U26" i="25" s="1"/>
  <c r="O25" i="25"/>
  <c r="P25" i="25"/>
  <c r="T25" i="25"/>
  <c r="U25" i="25" s="1"/>
  <c r="O28" i="25"/>
  <c r="P28" i="25"/>
  <c r="T28" i="25"/>
  <c r="U28" i="25" s="1"/>
  <c r="R4" i="36" l="1"/>
  <c r="R8" i="36"/>
  <c r="R12" i="36"/>
  <c r="R6" i="36"/>
  <c r="R10" i="36"/>
  <c r="R14" i="36"/>
  <c r="V28" i="25"/>
  <c r="V26" i="25"/>
  <c r="R5" i="36"/>
  <c r="R9" i="36"/>
  <c r="S6" i="37"/>
  <c r="S14" i="37"/>
  <c r="S4" i="37"/>
  <c r="S8" i="37"/>
  <c r="S7" i="37"/>
  <c r="S5" i="37"/>
  <c r="S9" i="37"/>
  <c r="S11" i="37"/>
  <c r="S13" i="37"/>
  <c r="R13" i="36"/>
  <c r="R7" i="36"/>
  <c r="R11" i="36"/>
  <c r="R15" i="36"/>
  <c r="V25" i="25"/>
  <c r="O21" i="25" l="1"/>
  <c r="P21" i="25"/>
  <c r="T21" i="25"/>
  <c r="U21" i="25" s="1"/>
  <c r="O22" i="25"/>
  <c r="P22" i="25"/>
  <c r="T22" i="25"/>
  <c r="U22" i="25" s="1"/>
  <c r="O23" i="25"/>
  <c r="P23" i="25"/>
  <c r="T23" i="25"/>
  <c r="U23" i="25" s="1"/>
  <c r="O9" i="25"/>
  <c r="P9" i="25"/>
  <c r="T9" i="25"/>
  <c r="U9" i="25" s="1"/>
  <c r="O14" i="25"/>
  <c r="P14" i="25"/>
  <c r="T14" i="25"/>
  <c r="U14" i="25" s="1"/>
  <c r="V23" i="25" l="1"/>
  <c r="V14" i="25"/>
  <c r="V21" i="25"/>
  <c r="V9" i="25"/>
  <c r="V22" i="25"/>
  <c r="O4" i="25"/>
  <c r="P4" i="25"/>
  <c r="T4" i="25"/>
  <c r="U4" i="25" s="1"/>
  <c r="O5" i="25"/>
  <c r="P5" i="25"/>
  <c r="T5" i="25"/>
  <c r="U5" i="25" s="1"/>
  <c r="O33" i="25"/>
  <c r="P33" i="25"/>
  <c r="T33" i="25"/>
  <c r="U33" i="25" s="1"/>
  <c r="O7" i="25"/>
  <c r="P7" i="25"/>
  <c r="T7" i="25"/>
  <c r="U7" i="25" s="1"/>
  <c r="O8" i="25"/>
  <c r="P8" i="25"/>
  <c r="T8" i="25"/>
  <c r="U8" i="25" s="1"/>
  <c r="O15" i="25"/>
  <c r="P15" i="25"/>
  <c r="T15" i="25"/>
  <c r="U15" i="25" s="1"/>
  <c r="O10" i="25"/>
  <c r="P10" i="25"/>
  <c r="T10" i="25"/>
  <c r="U10" i="25" s="1"/>
  <c r="O11" i="25"/>
  <c r="P11" i="25"/>
  <c r="T11" i="25"/>
  <c r="U11" i="25" s="1"/>
  <c r="O12" i="25"/>
  <c r="P12" i="25"/>
  <c r="T12" i="25"/>
  <c r="U12" i="25" s="1"/>
  <c r="O13" i="25"/>
  <c r="P13" i="25"/>
  <c r="T13" i="25"/>
  <c r="U13" i="25" s="1"/>
  <c r="O6" i="25"/>
  <c r="P6" i="25"/>
  <c r="T6" i="25"/>
  <c r="U6" i="25" s="1"/>
  <c r="O27" i="25"/>
  <c r="P27" i="25"/>
  <c r="T27" i="25"/>
  <c r="U27" i="25" s="1"/>
  <c r="O16" i="25"/>
  <c r="P16" i="25"/>
  <c r="T16" i="25"/>
  <c r="U16" i="25" s="1"/>
  <c r="O17" i="25"/>
  <c r="P17" i="25"/>
  <c r="T17" i="25"/>
  <c r="U17" i="25" s="1"/>
  <c r="O18" i="25"/>
  <c r="P18" i="25"/>
  <c r="T18" i="25"/>
  <c r="U18" i="25" s="1"/>
  <c r="O19" i="25"/>
  <c r="P19" i="25"/>
  <c r="T19" i="25"/>
  <c r="U19" i="25" s="1"/>
  <c r="O24" i="25"/>
  <c r="P24" i="25"/>
  <c r="T24" i="25"/>
  <c r="U24" i="25" s="1"/>
  <c r="V5" i="25" l="1"/>
  <c r="V13" i="25"/>
  <c r="V24" i="25"/>
  <c r="V18" i="25"/>
  <c r="V16" i="25"/>
  <c r="V6" i="25"/>
  <c r="V11" i="25"/>
  <c r="V15" i="25"/>
  <c r="V7" i="25"/>
  <c r="V19" i="25"/>
  <c r="V17" i="25"/>
  <c r="V27" i="25"/>
  <c r="V12" i="25"/>
  <c r="V10" i="25"/>
  <c r="V8" i="25"/>
  <c r="V33" i="25"/>
  <c r="V4" i="25"/>
</calcChain>
</file>

<file path=xl/sharedStrings.xml><?xml version="1.0" encoding="utf-8"?>
<sst xmlns="http://schemas.openxmlformats.org/spreadsheetml/2006/main" count="3369" uniqueCount="1273">
  <si>
    <t>Визначення рйтингової позиції</t>
  </si>
  <si>
    <t>Сума балів</t>
  </si>
  <si>
    <t>Середнє значення балів</t>
  </si>
  <si>
    <t>Д1</t>
  </si>
  <si>
    <t>Д2</t>
  </si>
  <si>
    <t>Д3</t>
  </si>
  <si>
    <t>Активність студента</t>
  </si>
  <si>
    <t>Додатковий бал</t>
  </si>
  <si>
    <t>Усього</t>
  </si>
  <si>
    <t>ПІБ студнта</t>
  </si>
  <si>
    <t>К</t>
  </si>
  <si>
    <t>Фін</t>
  </si>
  <si>
    <t>Номер групи</t>
  </si>
  <si>
    <t>Науково-дослідна практика</t>
  </si>
  <si>
    <t>Визначення рейтингової позиції</t>
  </si>
  <si>
    <t>Маг-майнор</t>
  </si>
  <si>
    <t>Інформатика Бринза Н.О.</t>
  </si>
  <si>
    <t>Вища математика Воронін А.В.</t>
  </si>
  <si>
    <t>нз</t>
  </si>
  <si>
    <t>Психологія Білоконенко Г.В.</t>
  </si>
  <si>
    <t>Глобальна економіка Липов В.В.</t>
  </si>
  <si>
    <t>6.04.051.100.19.01</t>
  </si>
  <si>
    <t>Альбоща Олена Михайлівна</t>
  </si>
  <si>
    <t>Бочарнікова Дар`я Романівна</t>
  </si>
  <si>
    <t>Віксман Марія Олександрівна</t>
  </si>
  <si>
    <t>Дорошок Владислав Олегович</t>
  </si>
  <si>
    <t>Касьяненко Катерина Дмитрівна</t>
  </si>
  <si>
    <t>Косенко Максим Олександрович</t>
  </si>
  <si>
    <t>Кравцова Анастасія Миколаївна</t>
  </si>
  <si>
    <t>Маленко Олександр Олегович</t>
  </si>
  <si>
    <t>Матвіїва Інеса Анатоліївна</t>
  </si>
  <si>
    <t>Мєсєчко Олег Денисович</t>
  </si>
  <si>
    <t>Рябокобила Роман Олегович</t>
  </si>
  <si>
    <t>Солопіхіна Карина Віталіївна</t>
  </si>
  <si>
    <t>Навчальна практика Університетська освіта Клебанова Т.С.</t>
  </si>
  <si>
    <t>Іноземна мова (за професійним спрямуванням)</t>
  </si>
  <si>
    <t>Навчальна дисципліна технологічного спрямування</t>
  </si>
  <si>
    <t>Українська мова (за професійним спрямуванням) Сметана І.І.</t>
  </si>
  <si>
    <t>Економічна теорія Пивавар І.В.</t>
  </si>
  <si>
    <t>Навчальна практика Університетська освіта Сєрова І.А.</t>
  </si>
  <si>
    <t>Українська мова (за професійним спрямуванням) Карікова Н.М.</t>
  </si>
  <si>
    <t>Майнор або вільний майнор</t>
  </si>
  <si>
    <t>6.04.051.020.18.01</t>
  </si>
  <si>
    <t>Економіка України Мельник В.І.</t>
  </si>
  <si>
    <t>Управління конфліктами Касьмін Д.С.</t>
  </si>
  <si>
    <t>Дослідження операцій і методи оптимізації Прокопович С.В.</t>
  </si>
  <si>
    <t>Статистика Сєрова І.А.</t>
  </si>
  <si>
    <t xml:space="preserve"> Економіка підприємства Калашнікова Т.В.</t>
  </si>
  <si>
    <t>6.04.051.100.18.01</t>
  </si>
  <si>
    <t>Афонін Дем'ян Сергійович</t>
  </si>
  <si>
    <t>Балейко Ельвіра Василівна</t>
  </si>
  <si>
    <t>Воскресенська Вікторія Василівна</t>
  </si>
  <si>
    <t>Коробка Андрій Андрійович</t>
  </si>
  <si>
    <t>Коханець Владислав Олегович</t>
  </si>
  <si>
    <t>М'ягкоголов Антон Сергійович</t>
  </si>
  <si>
    <t>Нестеренко Михайло Юрійович</t>
  </si>
  <si>
    <t>Паляничко Вікторія Олександрівна</t>
  </si>
  <si>
    <t>Скляренко Сергій Сергійович</t>
  </si>
  <si>
    <t>Стреляна Надія Володимирівна</t>
  </si>
  <si>
    <t>Яремчук Катерина Олександрівна</t>
  </si>
  <si>
    <t>Ознайомлювальна практика Гриневич Л.В.</t>
  </si>
  <si>
    <t>8.04.051.100.19.01</t>
  </si>
  <si>
    <t>Методи статистичного аналізу та планування національної економіки Гриневич Л.В.</t>
  </si>
  <si>
    <t>Статистичні методи прийняття управлінських рішень
 Сєрова І.А.</t>
  </si>
  <si>
    <t>Інтелектуальні  методи прогнозування соціально-економічних процесів Стрижиченко К.А.</t>
  </si>
  <si>
    <t>Бойченко Марія Геннадіївна</t>
  </si>
  <si>
    <t xml:space="preserve">Борисова Ганна Романівна </t>
  </si>
  <si>
    <t>Братчик Анастасія Дмитрівна</t>
  </si>
  <si>
    <t>Осіпова Юлія Сергіївна</t>
  </si>
  <si>
    <t>Павліченко Поліна Володимирівна</t>
  </si>
  <si>
    <t>Пономаренко Ірина Євгенівна</t>
  </si>
  <si>
    <t>Терлига Тарас Геннадійович</t>
  </si>
  <si>
    <t>Ганічев Владислав Олексійович</t>
  </si>
  <si>
    <t>Гладишева Анна Геннадіївна</t>
  </si>
  <si>
    <t>Данильєв Роман Олександрович</t>
  </si>
  <si>
    <t>Доценко Олексій Олександрович</t>
  </si>
  <si>
    <t>Іонов Владислав Романович</t>
  </si>
  <si>
    <t>Корольова Катерина Сергіївна</t>
  </si>
  <si>
    <t>Крилов Іван Євгенович</t>
  </si>
  <si>
    <t>Озерова Любов Олександрівна</t>
  </si>
  <si>
    <t>Орєхова Тетяна Євгенівна</t>
  </si>
  <si>
    <t>Півтораус Алевтина Олександрівна</t>
  </si>
  <si>
    <t>Романенко Арсеній Віталійович</t>
  </si>
  <si>
    <t>Симоненко Олексій Олегович</t>
  </si>
  <si>
    <t>Сочнов Вадим Юрійович</t>
  </si>
  <si>
    <t>Харченко Анастасія Андріївна</t>
  </si>
  <si>
    <t>Чепурний Владислав Миколайович</t>
  </si>
  <si>
    <t>Шелопухо Діана Артемівна</t>
  </si>
  <si>
    <t>6.04.051.020.20.01</t>
  </si>
  <si>
    <t>6.04.051.020.20.02</t>
  </si>
  <si>
    <t>Боєв Марко Олександрович</t>
  </si>
  <si>
    <t>Бондаренко Михайло Юрійович</t>
  </si>
  <si>
    <t>Василенко Павло Миколайович</t>
  </si>
  <si>
    <t>Кечеджі Наталія Борисівна</t>
  </si>
  <si>
    <t>Коняшкіна Марія Олексіївна</t>
  </si>
  <si>
    <t>Кочубєєв Андрій Ігорович</t>
  </si>
  <si>
    <t>Краюшкіна Дар'я Валеріївна</t>
  </si>
  <si>
    <t>Москаленко Ганна Миколаївна</t>
  </si>
  <si>
    <t>Носарь Аліна Володимирівна</t>
  </si>
  <si>
    <t>Прибильська Ксенія Андріївна</t>
  </si>
  <si>
    <t>Ткаченко Анна Олексіївна</t>
  </si>
  <si>
    <t>Федорових Анна Борисівна</t>
  </si>
  <si>
    <t>Хорешкова Поліна Олегівна</t>
  </si>
  <si>
    <t>Шляхов Руслан Романович</t>
  </si>
  <si>
    <t>Щербак Дмитро Ігорович</t>
  </si>
  <si>
    <t>Фізичне виховання</t>
  </si>
  <si>
    <t>Табличний процесор  MS Excel: просунутий рівень Король О.Г., Гаврилова А.А.</t>
  </si>
  <si>
    <t>Інноваційні технології виробництва товарів та надання послуг Логвінков С.М.</t>
  </si>
  <si>
    <t>Економічна теорія Черкашина Т.С.</t>
  </si>
  <si>
    <t>Ресурсозберігаючі та екологічні технології Борисенко О.М.</t>
  </si>
  <si>
    <t>Основи ІТ Погасій С.С.</t>
  </si>
  <si>
    <t>Буликін Єгор Олексійович</t>
  </si>
  <si>
    <t>Гогашвілі  Мар'яна  Абелівна</t>
  </si>
  <si>
    <t>Дубінін Олексій Олексійович</t>
  </si>
  <si>
    <t>Забашта Тимур Вячеславович</t>
  </si>
  <si>
    <t>Кирейчиков Станіслав Олексійович</t>
  </si>
  <si>
    <t>Кропива Євгеній Сергійович</t>
  </si>
  <si>
    <t>Кухтін Артем Олександрович</t>
  </si>
  <si>
    <t>Печерський НікітаСергійович</t>
  </si>
  <si>
    <t>Решетняк Валерія Олександрівна</t>
  </si>
  <si>
    <t>Романкін Дмитро Андрійович</t>
  </si>
  <si>
    <t>Ряжський Михайло Вікторович</t>
  </si>
  <si>
    <t>Сазонов Вадим Дмитрович</t>
  </si>
  <si>
    <t>6.04.121.010.20.01</t>
  </si>
  <si>
    <t>Навчальна практика Університетська освіта Беседовський О.М., Золотарьова І.О.</t>
  </si>
  <si>
    <t>Вступ до фаху Гризун Л.Е.</t>
  </si>
  <si>
    <t>Вища математика Стєпанова К.В.</t>
  </si>
  <si>
    <t>Українська мова (за професійним спрямуванням) Ходарєва І.М.</t>
  </si>
  <si>
    <t xml:space="preserve"> Основи алгоритмізації Гризун Л.Е.</t>
  </si>
  <si>
    <t>Програмування Ткачов А.М.</t>
  </si>
  <si>
    <t>6.04.121.010.20.02</t>
  </si>
  <si>
    <t>Бойко Вадим Денисович</t>
  </si>
  <si>
    <t>Бойко Микита Денисович</t>
  </si>
  <si>
    <t>Зініч Олександр Євгенович</t>
  </si>
  <si>
    <t>Калиненко Валерія Олександрівна</t>
  </si>
  <si>
    <t>Керимов Ілля Ельчинович</t>
  </si>
  <si>
    <t>Колесник Микита Юрійович</t>
  </si>
  <si>
    <t>Мурзіна Вікторія Станіславівна</t>
  </si>
  <si>
    <t>Юрчук Костянтин Євгенійович</t>
  </si>
  <si>
    <t>Акулов Артем Дмитрович</t>
  </si>
  <si>
    <t>Базалєй Вячеслав Володимирович</t>
  </si>
  <si>
    <t>Беліменко Кирило Дмитрович</t>
  </si>
  <si>
    <t>Божко Іван Олександрович</t>
  </si>
  <si>
    <t>Боймурзаєв Рустам Пулатович</t>
  </si>
  <si>
    <t>В'язовський Данило Олегович</t>
  </si>
  <si>
    <t>Голуб Данило Олександрович</t>
  </si>
  <si>
    <t>Гусак Руслан Миронович</t>
  </si>
  <si>
    <t>Єстєнков Максим Олександрович</t>
  </si>
  <si>
    <t>Клименко Владислав Едуардович</t>
  </si>
  <si>
    <t>Ковляшенко Тарас Юрійович</t>
  </si>
  <si>
    <t>Корчаковська Дар'я Денисівна</t>
  </si>
  <si>
    <t>Котляр Семен Євгенович</t>
  </si>
  <si>
    <t>Левченко Ян Юрійович</t>
  </si>
  <si>
    <t>Меженін Олексій Ігорович</t>
  </si>
  <si>
    <t>Мозговський Олексій Вадимович</t>
  </si>
  <si>
    <t>Негер Дмитро Михайлович</t>
  </si>
  <si>
    <t>Отечко Дмитро Сергійович</t>
  </si>
  <si>
    <t>Пономаренко Максим Денисович</t>
  </si>
  <si>
    <t>Сабада Сергій Борисович</t>
  </si>
  <si>
    <t>Саркісян Арсен Григорович</t>
  </si>
  <si>
    <t>Сергієнко Владислав Романович</t>
  </si>
  <si>
    <t>Сметана Єлизавета Юріївна</t>
  </si>
  <si>
    <t>Смоляров Олексій Андрійович</t>
  </si>
  <si>
    <t>Сокол Антон Іванович</t>
  </si>
  <si>
    <t>Ткачова Анна Віталіївна</t>
  </si>
  <si>
    <t>Шаров В'ячеслав Андрійович</t>
  </si>
  <si>
    <t>6.04.121.010.20.03</t>
  </si>
  <si>
    <t>Авраменко Леон Сергійович</t>
  </si>
  <si>
    <t>Баєв Вадим Ігорович</t>
  </si>
  <si>
    <t>Дерев'янко Євгеній Віталійович</t>
  </si>
  <si>
    <t>Діденко Дмитро Володимирович</t>
  </si>
  <si>
    <t>Клос Максим Артемович</t>
  </si>
  <si>
    <t>Кондратов Максим Сергійович</t>
  </si>
  <si>
    <t>Копитін Алім Шафагатович</t>
  </si>
  <si>
    <t>Кушнарьов Даніель Вотхійович</t>
  </si>
  <si>
    <t>Лактіонов Артем Сергійович</t>
  </si>
  <si>
    <t>Нестеренко Данило Олександрович</t>
  </si>
  <si>
    <t>Нечепуренко Вероніка Олексіївна</t>
  </si>
  <si>
    <t>Онопрієнко Алік Андрійович</t>
  </si>
  <si>
    <t>Петрушина Діана Антонівна</t>
  </si>
  <si>
    <t>Пилипенко Дмитро Миколайович</t>
  </si>
  <si>
    <t>Пирог Данило Олександрович</t>
  </si>
  <si>
    <t>Половніков Ярослав Валентинович</t>
  </si>
  <si>
    <t>Польовик Ілля Леонідович</t>
  </si>
  <si>
    <t>Почтарьова Юлія Сергіївна</t>
  </si>
  <si>
    <t>Фомічов Максим Олегович</t>
  </si>
  <si>
    <t>Цатурян Ігор Валентинович</t>
  </si>
  <si>
    <t>Цупін Григорій Геннадійович</t>
  </si>
  <si>
    <t>Щербаков Сергій Романович</t>
  </si>
  <si>
    <t>6.04.122.010.20.01</t>
  </si>
  <si>
    <t>6.04.122.010.20.02</t>
  </si>
  <si>
    <t>Богомаз Катерина Сергіївна</t>
  </si>
  <si>
    <t>Бондаренко Олександра Олегівна</t>
  </si>
  <si>
    <t>Василенко Максим Дмитрович</t>
  </si>
  <si>
    <t>Волокітіна Юлія Олегівна</t>
  </si>
  <si>
    <t>Гадуп'як Андрій Андрійович</t>
  </si>
  <si>
    <t>Голтяй Артем Сергійович</t>
  </si>
  <si>
    <t>Залезняк Анастасія Андріївна</t>
  </si>
  <si>
    <t>Іспанюк Данило Володимирович</t>
  </si>
  <si>
    <t>Каляпіна Євгенія Олександрівна</t>
  </si>
  <si>
    <t>Караваєв Іван Олександрович</t>
  </si>
  <si>
    <t>Кація Іван Олександрович</t>
  </si>
  <si>
    <t>Мітільов Владислав Сергійович</t>
  </si>
  <si>
    <t>Рудь Ігор Андрійович</t>
  </si>
  <si>
    <t>Седух-Толстолиткін Ілля Сергійович</t>
  </si>
  <si>
    <t>Сивошапка Ілля Олександрович</t>
  </si>
  <si>
    <t>Шайко Владислав Олександрович</t>
  </si>
  <si>
    <t>6.04.122.010.20.03</t>
  </si>
  <si>
    <t>Вища математика Денисова Т.В.</t>
  </si>
  <si>
    <t>Основи алгоритмізації Щербаков О.В.</t>
  </si>
  <si>
    <t>Програмування Лосєв М.Ю.</t>
  </si>
  <si>
    <t>Біскаль Сергій Сергійович</t>
  </si>
  <si>
    <t>Васькова Катерина Віталіївна</t>
  </si>
  <si>
    <t>Вороніна Ельміра Ісмаїлівна</t>
  </si>
  <si>
    <t>Данков Вячеслав Олександрович</t>
  </si>
  <si>
    <t>Зінченко Діана Олександрівна</t>
  </si>
  <si>
    <t>Князєва Ірина Романівна</t>
  </si>
  <si>
    <t>Комаров Сергій Андрійович</t>
  </si>
  <si>
    <t>Кравцов Нікіта Сергійович</t>
  </si>
  <si>
    <t>Красулевська Анастасія Сергіївна</t>
  </si>
  <si>
    <t>Лантінов Денис Ярославович</t>
  </si>
  <si>
    <t>Лещеок Микита Сергійович</t>
  </si>
  <si>
    <t>Лимар Костянтин Вікторович</t>
  </si>
  <si>
    <t>Литвиненко Євгеній Вікторович</t>
  </si>
  <si>
    <t>Лощакова Світлана Костянтинівна</t>
  </si>
  <si>
    <t>Лукіянчук Софія Дмитрівна</t>
  </si>
  <si>
    <t>Мамедова Діана Русланівна</t>
  </si>
  <si>
    <t>Меркулов Євген Вячеславович</t>
  </si>
  <si>
    <t>Найденко Владислав Сергійович</t>
  </si>
  <si>
    <t>Насонова Софія Олегівна</t>
  </si>
  <si>
    <t>Нікольський Дмитро Юрійович</t>
  </si>
  <si>
    <t>Сокур Валерія Ігорівна</t>
  </si>
  <si>
    <t>Стехненко Вадим Олексійович</t>
  </si>
  <si>
    <t>Якименко Микита Олександрович</t>
  </si>
  <si>
    <t>6.04.122.010.20.04</t>
  </si>
  <si>
    <t>Бєдоєв Георгій Ростиславович</t>
  </si>
  <si>
    <t>Богомолов Кирило Романович</t>
  </si>
  <si>
    <t>Бородін Кирило Едуардович</t>
  </si>
  <si>
    <t>Васюта Владислав Вікторович</t>
  </si>
  <si>
    <t>Гладких Валентин Дмитрович</t>
  </si>
  <si>
    <t>Довгополий Руслан Євгенович</t>
  </si>
  <si>
    <t>Єлізов Дмитро Андрійович</t>
  </si>
  <si>
    <t>Колесніков Денис Олександрович</t>
  </si>
  <si>
    <t>Кондратюк Анна В'ячеславівна</t>
  </si>
  <si>
    <t>Кривогуз Віктор Вадимович</t>
  </si>
  <si>
    <t>Крупін Вадим Вячеславович</t>
  </si>
  <si>
    <t>Масалітін Марк Михайлович</t>
  </si>
  <si>
    <t>Непійко Владислав Віталійович</t>
  </si>
  <si>
    <t>Омельченко Антон Анатолійович</t>
  </si>
  <si>
    <t>Пасічник Максим Максимович</t>
  </si>
  <si>
    <t>Петрухнов Дмитро Олексійович</t>
  </si>
  <si>
    <t>Прохоров Іван Олександрович</t>
  </si>
  <si>
    <t>Сайгаченко Ілля Костянтинович</t>
  </si>
  <si>
    <t>Самилкін Кирило Романович</t>
  </si>
  <si>
    <t>Смалюга Андрій Олександрович</t>
  </si>
  <si>
    <t>Смерчинська Діана Геннадіївна</t>
  </si>
  <si>
    <t>Третяк Владислав Вікторович</t>
  </si>
  <si>
    <t>Трохімчук Артур Вікторович</t>
  </si>
  <si>
    <t>Шевченко Крістіна Миколаївна</t>
  </si>
  <si>
    <t>Якубовський Олександр Сергійович</t>
  </si>
  <si>
    <t>Бровко Ангеліна Олександрівна</t>
  </si>
  <si>
    <t>Брусільцева Владислава Дмитрівна</t>
  </si>
  <si>
    <t>Булгаков Артем Олександрович</t>
  </si>
  <si>
    <t>Ванян Влада Віталіївна</t>
  </si>
  <si>
    <t>Гетьманець Поліна Ігорівна</t>
  </si>
  <si>
    <t>Гончаров Дмитро Ігорович</t>
  </si>
  <si>
    <t>Дзюблік Ганна Олександрівна</t>
  </si>
  <si>
    <t>Дорошенко Єлизавета Олександрівна</t>
  </si>
  <si>
    <t>Заборна Дар'я Дмитрівна</t>
  </si>
  <si>
    <t>Каретін Микита Олександрович</t>
  </si>
  <si>
    <t>Кизилов Сергій Костянтинович</t>
  </si>
  <si>
    <t>Кузнєцова Ірина Вадимівна</t>
  </si>
  <si>
    <t>Кузовкін Денис Дмитрович</t>
  </si>
  <si>
    <t>Кушнір Аліса Костянтинівна</t>
  </si>
  <si>
    <t>Лобода В'ячеслав Юрійович</t>
  </si>
  <si>
    <t>Ляшенко Катерина Костянтинівна</t>
  </si>
  <si>
    <t>Мельниченко Максим Валерійович</t>
  </si>
  <si>
    <t>Міркунова Єлизавета Валеріївна</t>
  </si>
  <si>
    <t>Поколодний Дмитро Євгенович</t>
  </si>
  <si>
    <t>Проценко Максим Сергійович</t>
  </si>
  <si>
    <t>Сергєєва Анна Олександрівна</t>
  </si>
  <si>
    <t>Тесленко Даніїл Андрійович</t>
  </si>
  <si>
    <t>Явдокименко Денис Максимович</t>
  </si>
  <si>
    <t>6.04.124.020.20.01</t>
  </si>
  <si>
    <t>Вступ до фаху Гур'янова Л.С.</t>
  </si>
  <si>
    <t>Вища математика Рибалко А.П.</t>
  </si>
  <si>
    <t>Українська мова (за професійним спрямуванням) Казимир І.І.</t>
  </si>
  <si>
    <t xml:space="preserve"> Основи алгоритмізації Щербаков О.В.</t>
  </si>
  <si>
    <t>Програмування Федорченко В.М.</t>
  </si>
  <si>
    <t>6.04.125.010.20.01</t>
  </si>
  <si>
    <t>Базанов Максим Едуардович</t>
  </si>
  <si>
    <t>Возжжов Віталій Олександрович</t>
  </si>
  <si>
    <t>Воронцов Ілля Олександрович</t>
  </si>
  <si>
    <t>Грезнєва Марія Віталіївна</t>
  </si>
  <si>
    <t>Демченко Богдан Олександрович</t>
  </si>
  <si>
    <t>Дєдусь Аліна Ярославівна</t>
  </si>
  <si>
    <t>Дудкін Володимир Миколайович</t>
  </si>
  <si>
    <t>Залевська Анастасія Олександрівна</t>
  </si>
  <si>
    <t>Карнаушенко Андрій Олегович</t>
  </si>
  <si>
    <t>Красільніков Максим Віталійович</t>
  </si>
  <si>
    <t>Маньковський Олександр Леонідович</t>
  </si>
  <si>
    <t>Насибулін Євген Сергійович</t>
  </si>
  <si>
    <t>Писар Владислав Олександрович</t>
  </si>
  <si>
    <t>Пуценко Данило Сергійович</t>
  </si>
  <si>
    <t>Резвін Андрій Андрійович</t>
  </si>
  <si>
    <t>Рибальченко Данило Антонович</t>
  </si>
  <si>
    <t>Сивуха Анастасія Леонідівна</t>
  </si>
  <si>
    <t>Стасюк Кирило Віталійович</t>
  </si>
  <si>
    <t>Таласкаєв Демид Ігорович</t>
  </si>
  <si>
    <t>Толстик Олексій Андрійович</t>
  </si>
  <si>
    <t xml:space="preserve">Фам Ань Хоа Олександр </t>
  </si>
  <si>
    <t>Фатєєв Олег Дмитрович</t>
  </si>
  <si>
    <t>Хохлов Владислав Андрійович</t>
  </si>
  <si>
    <t>Черкашин Данило Олександрович</t>
  </si>
  <si>
    <t>Чусов Едуард Євгенович</t>
  </si>
  <si>
    <t>Яковенко Денис Валерійович</t>
  </si>
  <si>
    <t>6.04.125.010.20.02</t>
  </si>
  <si>
    <t>Астахова Софія Олександрівна</t>
  </si>
  <si>
    <t>Бережний Даниіл Романович</t>
  </si>
  <si>
    <t>Буренко Ярослав Дмитрович</t>
  </si>
  <si>
    <t>Варіч Ілля Олександрович</t>
  </si>
  <si>
    <t>Грабар Андрій Антонович</t>
  </si>
  <si>
    <t>Донченко Андрій Олексійович</t>
  </si>
  <si>
    <t>Захарова Ольга Олександрівна</t>
  </si>
  <si>
    <t>Зозуляк Олександр Олександрович</t>
  </si>
  <si>
    <t>Кондренко Ярослава Геннадіївна</t>
  </si>
  <si>
    <t>Кравець Степан Олександрович</t>
  </si>
  <si>
    <t>Красний Євген Антонович</t>
  </si>
  <si>
    <t>Крощенко Микита Віталійович</t>
  </si>
  <si>
    <t>Кузьмінов Богдан Русланович</t>
  </si>
  <si>
    <t>Лазуренко Дмитро Дмитрович</t>
  </si>
  <si>
    <t>Мамон Кирило Дмитрович</t>
  </si>
  <si>
    <t>Межуєв Гліб Андрійович</t>
  </si>
  <si>
    <t>Попов Владислав Юрійович</t>
  </si>
  <si>
    <t>Поповиченко Дмитро Сергійович</t>
  </si>
  <si>
    <t>Пчолка В'ячеслав Едуардович</t>
  </si>
  <si>
    <t>Рева Вячеслав Олександрович</t>
  </si>
  <si>
    <t>Романов Данило Володимирович</t>
  </si>
  <si>
    <t>Сирбу Андрій Максимович</t>
  </si>
  <si>
    <t>Стародубцев Денис Максимович</t>
  </si>
  <si>
    <t>Тищенко Андрій Андрійович</t>
  </si>
  <si>
    <t>Точилкін Микита Ігорович</t>
  </si>
  <si>
    <t>Фоменко Дмитро Максимович</t>
  </si>
  <si>
    <t>Цеба Карина Ярославівна</t>
  </si>
  <si>
    <t>Ястремський Михайло Сергійович</t>
  </si>
  <si>
    <t>Навчальна практика Університетська освіта Євсеєв С.П.</t>
  </si>
  <si>
    <t>Інформаційна безпека держави Король О.Г.</t>
  </si>
  <si>
    <t>Вступ до фаху Мілов О.В.</t>
  </si>
  <si>
    <t>Українська мова (за професійним спрямуванням) Черемська О.С.</t>
  </si>
  <si>
    <t>Основи програмування Шматко О.В.</t>
  </si>
  <si>
    <t>6.04.126.010.20.01</t>
  </si>
  <si>
    <t>Ахадов Едуард Асіфович</t>
  </si>
  <si>
    <t>Башкатов Богдан Сергійович</t>
  </si>
  <si>
    <t>Булах Микита Ігорович</t>
  </si>
  <si>
    <t>Галстян Бенік Саргісович</t>
  </si>
  <si>
    <t>Гордієвський Сергій Сергійович</t>
  </si>
  <si>
    <t>Дундова Євгенія Василівна</t>
  </si>
  <si>
    <t>Жданова Аліна Олександрівна</t>
  </si>
  <si>
    <t>Зобова Аліса Марківна</t>
  </si>
  <si>
    <t>Золотуха Наталія Вікторівна</t>
  </si>
  <si>
    <t>Костюк Денис Юрійович</t>
  </si>
  <si>
    <t>Морозова Єлизавета Олександрівна</t>
  </si>
  <si>
    <t>Натолока Микола Сергійович</t>
  </si>
  <si>
    <t>Петрова Олена Олексіївна</t>
  </si>
  <si>
    <t>Романкевич Дмитро Сергійович</t>
  </si>
  <si>
    <t>Романов Єгор Сергійович</t>
  </si>
  <si>
    <t>Сайфудінов Микита Русланович</t>
  </si>
  <si>
    <t>Сидоренко Олександр Станіславович</t>
  </si>
  <si>
    <t>Солодкий Костянтин Олегович</t>
  </si>
  <si>
    <t>Тимченко Олександра Леонідівна</t>
  </si>
  <si>
    <t>Вступ до фаху Гриньов Д.В.</t>
  </si>
  <si>
    <t>Федосова Поліна Юріївна</t>
  </si>
  <si>
    <t>6.04.186.010.20.01</t>
  </si>
  <si>
    <t>Агапова Анна Дмитрівна</t>
  </si>
  <si>
    <t>Бредіхіна Аліна Володимирівна</t>
  </si>
  <si>
    <t>Брусільцева Юлія Дмитрівна</t>
  </si>
  <si>
    <t>Гончаренко Дар'я Ігорівна</t>
  </si>
  <si>
    <t>Додонова Вікторія Дмитрівна</t>
  </si>
  <si>
    <t>Житлова Ірина Олексіївна</t>
  </si>
  <si>
    <t>Карапанжа Уляна Денисівна</t>
  </si>
  <si>
    <t>Корпан Поліна Анатоліївна</t>
  </si>
  <si>
    <t>Кошелюк Валерія Валентинівна</t>
  </si>
  <si>
    <t>Курбін Павло Олександрович</t>
  </si>
  <si>
    <t>Кухлій Дмитро Денисович</t>
  </si>
  <si>
    <t>Литвиненко Маргарита Максимівна</t>
  </si>
  <si>
    <t>Матейко Анастасія Віталіївна</t>
  </si>
  <si>
    <t>Островерх Марія Олександрівна</t>
  </si>
  <si>
    <t>Ошурко Вікторія Сергіївна</t>
  </si>
  <si>
    <t>Пархоменко Руслан Русланович</t>
  </si>
  <si>
    <t>Первишева Анна Олександрівна</t>
  </si>
  <si>
    <t>Ставрієцька Софія Володимирівна</t>
  </si>
  <si>
    <t>Толоченко Анна Сергіївна</t>
  </si>
  <si>
    <t>Хозяінова Анастасія Володимирівна</t>
  </si>
  <si>
    <t>Чернікова Поліна Миколаївна</t>
  </si>
  <si>
    <t>Чігерьова Ірина Олегівна</t>
  </si>
  <si>
    <t>Ярмілець Єлизавета Володимирівна</t>
  </si>
  <si>
    <t>6.04.186.010.20.02</t>
  </si>
  <si>
    <t>Белянінова Марина Сергіївна</t>
  </si>
  <si>
    <t>Букіна Ангеліна Олександрівна</t>
  </si>
  <si>
    <t>Бутер Анна Миколаївна</t>
  </si>
  <si>
    <t>Виноградов Данило Володимирович</t>
  </si>
  <si>
    <t>Воробйова Єлизавета Володимирівна</t>
  </si>
  <si>
    <t>Дабіжа Поліна Костянтинівна</t>
  </si>
  <si>
    <t>Демура Марина Андріївна</t>
  </si>
  <si>
    <t>Зайцева Олександра Олександрівна</t>
  </si>
  <si>
    <t>Звегінцева Олександра Ігорівна</t>
  </si>
  <si>
    <t>Зуєва Таїсія Олександрівна</t>
  </si>
  <si>
    <t>Кашталап Дарина Вікторівна</t>
  </si>
  <si>
    <t>Кисельов Тимофій Сергійович</t>
  </si>
  <si>
    <t>Коваленко Євгенія Віталіївна</t>
  </si>
  <si>
    <t>Козиренко Таїсія Віталіївна</t>
  </si>
  <si>
    <t>Кравцова Поліна Олександрівна</t>
  </si>
  <si>
    <t>Ларіна Альона Анатоліївна</t>
  </si>
  <si>
    <t>Мартищенко Дар'я Олексіївна</t>
  </si>
  <si>
    <t>Недвига Денис Олександрович</t>
  </si>
  <si>
    <t>Печерських Анна Романівна</t>
  </si>
  <si>
    <t>Росторгуєва Дарина Сергіївна</t>
  </si>
  <si>
    <t>Рудік Антон Валерійович</t>
  </si>
  <si>
    <t>Рябініна Марія Вадимівна</t>
  </si>
  <si>
    <t>Сімакова Марія Романівна</t>
  </si>
  <si>
    <t>Тимош Владислав Віталійович</t>
  </si>
  <si>
    <t>Навчальна практика Університетська освіта Андрющенко Т.Ю.</t>
  </si>
  <si>
    <t>Інформатика та комп'ютерна техніка Бережна О.Б.</t>
  </si>
  <si>
    <t>Інформаційні технології Грабовський Є.М.</t>
  </si>
  <si>
    <t xml:space="preserve"> Технології поліграфічного виробництва Оленич М.М.</t>
  </si>
  <si>
    <t>Математичний аналіз та лінійна алгебра Норік Л.О.</t>
  </si>
  <si>
    <t>6.04.121.013.20.01</t>
  </si>
  <si>
    <t>Юшко Галина Сергіївна</t>
  </si>
  <si>
    <t>Поглиблене вивчення іноземної мови за фахом (англ)</t>
  </si>
  <si>
    <t>Друга іноземна мова: початковий рівень(фр)</t>
  </si>
  <si>
    <t>Операційні системи Голубничий Д.Ю.</t>
  </si>
  <si>
    <t>Об'єктно-орієнтоване програмування Щербаков О.В.</t>
  </si>
  <si>
    <t>Алгоритми та структури даних Щербаков О.В.</t>
  </si>
  <si>
    <t>Комп'ютерні системи та архітектура комп'ютерів Погасій С.С.</t>
  </si>
  <si>
    <t>Філософія Чешко В.Ф.</t>
  </si>
  <si>
    <t>Весела Катерина Вікторівна</t>
  </si>
  <si>
    <t>Здановський Андрій Геннадійович</t>
  </si>
  <si>
    <t>Зізюкін Георгій Євгенович</t>
  </si>
  <si>
    <t>Кварацхелія Дімітрій Спартакович</t>
  </si>
  <si>
    <t>Сергєєв Олег Артемович</t>
  </si>
  <si>
    <t>Тіщенко Денис Андрійович</t>
  </si>
  <si>
    <t>Труфанов Микита Русланович</t>
  </si>
  <si>
    <t>6.04.121.013.20.02</t>
  </si>
  <si>
    <t>6.04.121.013.20.2</t>
  </si>
  <si>
    <t>Конфліктологія</t>
  </si>
  <si>
    <t>Методи та засоби коп'ютерних обчислень Токарєв В.В.</t>
  </si>
  <si>
    <t>Об'єктно-орієнтоване програмування Парфьонов Ю.Е.</t>
  </si>
  <si>
    <t>Комп'ютерна графіка та візуалізація Бурдаєв В.П.</t>
  </si>
  <si>
    <t>Філософія Михайличенко Д.Ю.</t>
  </si>
  <si>
    <t>Агібалов Микита Георгійович</t>
  </si>
  <si>
    <t>Бондарчук Альбіна Михайлівна</t>
  </si>
  <si>
    <t>Драгунов Ігор Михайлович</t>
  </si>
  <si>
    <t>Лавринович Артур Валерійович</t>
  </si>
  <si>
    <t>Максаков Артем Володимирович</t>
  </si>
  <si>
    <t>Сокольський Максим Борисович</t>
  </si>
  <si>
    <t>Цибенко Даниїл Миколайович</t>
  </si>
  <si>
    <t>Шапошник Максим Вячеславович</t>
  </si>
  <si>
    <t>6.04.125.013.20.1</t>
  </si>
  <si>
    <t>Манжелій Анна Русланівна</t>
  </si>
  <si>
    <t>Панічев Євген Едуардович</t>
  </si>
  <si>
    <t>Панков Данило Сергійович</t>
  </si>
  <si>
    <t>Решетило Денис Павлович</t>
  </si>
  <si>
    <t>Силицька Дар'я Олексіївна</t>
  </si>
  <si>
    <t>Математичні основи криптології Мілов О.В.</t>
  </si>
  <si>
    <t>Технології програмування Шматко О.В.</t>
  </si>
  <si>
    <t>Основи побудови та захисту сучасних операційних систем Ткачов А.М.</t>
  </si>
  <si>
    <t>Курсовий проект: Введення в мережі</t>
  </si>
  <si>
    <t>Введення в мережі Євсеєв С.П.</t>
  </si>
  <si>
    <t>6.04.126.013.20.01</t>
  </si>
  <si>
    <t>Журавель Валентин Володимирович</t>
  </si>
  <si>
    <t>Колодочка Валерія Віталіївна</t>
  </si>
  <si>
    <t>Костенко Єлизавета Геннадіївна</t>
  </si>
  <si>
    <t>Цуканов Данило Вячеславович</t>
  </si>
  <si>
    <t>Комплексний курсовий проект: Програмування</t>
  </si>
  <si>
    <t>Вступ до бізнес-аналітики та хмарні технології Чаговець Л.О.</t>
  </si>
  <si>
    <t>Фізика та технічна механіка Гоков О.М.</t>
  </si>
  <si>
    <t>Основи композиції і дизайну Потрашкова Л.В.</t>
  </si>
  <si>
    <t>Програмування засобів мультимедіа Браткевич В.В.</t>
  </si>
  <si>
    <t>Типографіка Бережна О.Б.</t>
  </si>
  <si>
    <t>6.04.186.013.20.02</t>
  </si>
  <si>
    <t>Волкова Вікторія Владиславівна</t>
  </si>
  <si>
    <t>Строкова Дар'я Андріївна</t>
  </si>
  <si>
    <t>Непомяща Катерина Олександрівна</t>
  </si>
  <si>
    <t>з</t>
  </si>
  <si>
    <t>Бичков Сергій Романович</t>
  </si>
  <si>
    <t>Бугайова Катерина Миколаївна</t>
  </si>
  <si>
    <t>Валіуллов Марат Дамірович</t>
  </si>
  <si>
    <t>Горохова Анастасія Олександрівна</t>
  </si>
  <si>
    <t>Дейч Владислав Віталійович</t>
  </si>
  <si>
    <t>Дерюгіна Дар`я Ігорівна</t>
  </si>
  <si>
    <t>Євтушенко Владислав Віталійович</t>
  </si>
  <si>
    <t>Колодяжний Микола Геннадійович</t>
  </si>
  <si>
    <t>Костильова Анастасія Павлівна</t>
  </si>
  <si>
    <t>Кравчина Дмитро Михайлович</t>
  </si>
  <si>
    <t>Кругліков Олександр Ярославович</t>
  </si>
  <si>
    <t>Лябах Анжела Сергіївна</t>
  </si>
  <si>
    <t>Малинкіна Олена Андріївна</t>
  </si>
  <si>
    <t>Овчаренко Сніжана Олександрівна</t>
  </si>
  <si>
    <t>Перетятько Таїсія Сергіївна</t>
  </si>
  <si>
    <t>Петрухіна Юлія Русланівна</t>
  </si>
  <si>
    <t>Подус Костянтин Михайлович</t>
  </si>
  <si>
    <t>Приліпко Максим Олегович</t>
  </si>
  <si>
    <t>Стешенко Анастасія Юріївна</t>
  </si>
  <si>
    <t>Тонка Єлизавета Ярославівна</t>
  </si>
  <si>
    <t>Флюстикова Марія Володимирівна</t>
  </si>
  <si>
    <t>Шмалько Тимофій Андрійович</t>
  </si>
  <si>
    <t>6.04.051.020.19.01</t>
  </si>
  <si>
    <t>Ознайомлювальна практика Клебанова Т.С.</t>
  </si>
  <si>
    <t>Економіка України Гришина В.В.</t>
  </si>
  <si>
    <t>Психологія Лугова В.М.</t>
  </si>
  <si>
    <t>Управління конфліктами Агавердієва Х.Ф.</t>
  </si>
  <si>
    <t>Основи підприємництва Салун М.М.</t>
  </si>
  <si>
    <t>Фінансови аспекти створення ідеї та відкриття бізнесу Добринь С.В.</t>
  </si>
  <si>
    <t>Етика, нейропсихологія та навички ділового спілкування</t>
  </si>
  <si>
    <t>Друга іноземна мова: початковий рівень (ФРАНЦ)</t>
  </si>
  <si>
    <t>Друга іноземна мова: початковий рівень (Ісп)</t>
  </si>
  <si>
    <t>Іноземна мова за професійним спрямуванням (АНГЛ)</t>
  </si>
  <si>
    <t>Дослідження операцій і методи оптимізації  Прокопович С.В.</t>
  </si>
  <si>
    <t>Статистика Дериховська В.І.</t>
  </si>
  <si>
    <t xml:space="preserve"> 6.04.121.010.19.01</t>
  </si>
  <si>
    <t>Вакуленко Карина Анатоліївна</t>
  </si>
  <si>
    <t>Литовченко Олексій Олександрович</t>
  </si>
  <si>
    <t>Літвін Катерина Олексіївна</t>
  </si>
  <si>
    <t>Мартиненков Данило Сергійович</t>
  </si>
  <si>
    <t>Марченко Артем Олександрович</t>
  </si>
  <si>
    <t>Мендель Микита Ігорович</t>
  </si>
  <si>
    <t>Мінова Катерина Андріївна</t>
  </si>
  <si>
    <t>Панченко Данило Олександрович</t>
  </si>
  <si>
    <t>Прітченко Кирило Юрійович</t>
  </si>
  <si>
    <t>Саблук Володимир Олександрович</t>
  </si>
  <si>
    <t>Смирнов Кирило Юрійович</t>
  </si>
  <si>
    <t>Друга іноземна мова: початковий рівень (НІМ)</t>
  </si>
  <si>
    <t>6.04.121.010.19.02</t>
  </si>
  <si>
    <t>6.04.121.010.19.03</t>
  </si>
  <si>
    <t>Бекетов Микита Сергійович</t>
  </si>
  <si>
    <t>Бондаренко Данило Володимирович</t>
  </si>
  <si>
    <t>Власенко Станіслав Віталійович</t>
  </si>
  <si>
    <t>Грінєвич В`ячеслав Дмитрович</t>
  </si>
  <si>
    <t>Євтушенко Богдан Віталійович</t>
  </si>
  <si>
    <t>Корчан Олег Сергійович</t>
  </si>
  <si>
    <t>Матяш Денис Артемович</t>
  </si>
  <si>
    <t>Щербакова Катерина Андріївна</t>
  </si>
  <si>
    <t xml:space="preserve"> Алгоритми та структури даних Щербаков О.В.</t>
  </si>
  <si>
    <t>Фінансове забезпечення відкриття та розвитку власного бізнесу Добринь С.В.</t>
  </si>
  <si>
    <t>Об`єктноорієнтоване програмування Щербаков О.В.</t>
  </si>
  <si>
    <t>Джичка Антон Мирославович</t>
  </si>
  <si>
    <t>Єфремов Денис Русланович</t>
  </si>
  <si>
    <t>Маджидов Амонулло Шомахмадович</t>
  </si>
  <si>
    <t>Майборода Олексій Олексійович</t>
  </si>
  <si>
    <t>Мещеряков Костянтин Сергійович</t>
  </si>
  <si>
    <t>Мирошниченко Олесандр Сергійович</t>
  </si>
  <si>
    <t>Нестеренко Олександр Сергійович</t>
  </si>
  <si>
    <t>Ніколов Кирило Андрійович</t>
  </si>
  <si>
    <t>Порада Владислав Дмитрович</t>
  </si>
  <si>
    <t>Пузанов Данило Олександрович</t>
  </si>
  <si>
    <t>Редька Євгеній Олегович</t>
  </si>
  <si>
    <t>Сичевська Юлія Денисівна</t>
  </si>
  <si>
    <t>Стремоусов Денис Олександрович</t>
  </si>
  <si>
    <t>Сухоруков Віталій Сергійович</t>
  </si>
  <si>
    <t>Ушаков Данііл Сергійович</t>
  </si>
  <si>
    <t>Фоменко Олександр Вікторович</t>
  </si>
  <si>
    <t>Шевчук Володимир Григорович</t>
  </si>
  <si>
    <t>Шевяков Роман Олегович</t>
  </si>
  <si>
    <t>Шклярський Назар Віталійович</t>
  </si>
  <si>
    <t>Яковлєв Кирило Дмитрович</t>
  </si>
  <si>
    <t>6.04.122.010.19.01</t>
  </si>
  <si>
    <t>Австанчикова Вікторія Олександрівна</t>
  </si>
  <si>
    <t>Брагін Євген Олександрович</t>
  </si>
  <si>
    <t>Бугай Ілля Сергійович</t>
  </si>
  <si>
    <t>Галицька Ольга Віталіївна</t>
  </si>
  <si>
    <t>Гальченко Валерія Андріївна</t>
  </si>
  <si>
    <t>Гранкіна Дар`я Вікторівна</t>
  </si>
  <si>
    <t>Єременко Ксенія Олександрівна</t>
  </si>
  <si>
    <t>Ісакова Христина Олегівна</t>
  </si>
  <si>
    <t>Кандела Ілона Вікторівна</t>
  </si>
  <si>
    <t>Кімаченко Максим Олександрович</t>
  </si>
  <si>
    <t>Коптілов Нікіта Сергійович</t>
  </si>
  <si>
    <t>Косий Ілля Володимирович</t>
  </si>
  <si>
    <t>Косован Денис Сергійович</t>
  </si>
  <si>
    <t>Кризьський Микита Романович</t>
  </si>
  <si>
    <t>Маляренко Віталій Вікторович</t>
  </si>
  <si>
    <t>Маслюк Світлана Миколаївна</t>
  </si>
  <si>
    <t>Мозгова Владислава Андріївна</t>
  </si>
  <si>
    <t>Налбандян Ріпсіме Каренівна</t>
  </si>
  <si>
    <t>Олейніков Богдан Сергійович</t>
  </si>
  <si>
    <t>Ситник Карина Віталіївна</t>
  </si>
  <si>
    <t>Трубін Кирило Андрійович</t>
  </si>
  <si>
    <t>Шевердін Денис Олександрович</t>
  </si>
  <si>
    <t xml:space="preserve"> Комп'ютерна графіка та візуалізація Бурдаєв В.П.</t>
  </si>
  <si>
    <t>Основи об'єктноорієнтованого програмування Парфьонов Ю.Е.</t>
  </si>
  <si>
    <t>6.04.122.010.19.02</t>
  </si>
  <si>
    <t>Білий Володимир Сергійович</t>
  </si>
  <si>
    <t>Гончаров Едуард Вадимович</t>
  </si>
  <si>
    <t>Ободець Максим Вадимович</t>
  </si>
  <si>
    <t>Сідлак Едуард Юрійович</t>
  </si>
  <si>
    <t>Таланцев Михайло Євгенійович</t>
  </si>
  <si>
    <t>Фесик Ігор Григорович</t>
  </si>
  <si>
    <t>Череватенко Костянтин Романович</t>
  </si>
  <si>
    <t>Шаповалов Данил Максимович</t>
  </si>
  <si>
    <t>Шиловський Андрій Андрійович</t>
  </si>
  <si>
    <t>6.04.122.010.19.03</t>
  </si>
  <si>
    <t>Бурбела Даніїл Романович</t>
  </si>
  <si>
    <t>Григоров Максим Віталійович</t>
  </si>
  <si>
    <t>Злобіна Єлизавета Павлівна</t>
  </si>
  <si>
    <t>Іщенко Ілля Вікторович</t>
  </si>
  <si>
    <t>Катешко Сергій Олексійович</t>
  </si>
  <si>
    <t>Колєсніченко Станіслав Віталійович</t>
  </si>
  <si>
    <t>Лидзар Владислав Валерійович</t>
  </si>
  <si>
    <t>Михалчич Іван Іванович</t>
  </si>
  <si>
    <t>Недобойко Сергій Миколайович</t>
  </si>
  <si>
    <t>Туманцов Ігор Сергійович</t>
  </si>
  <si>
    <t>Чистяков Денис Олегович</t>
  </si>
  <si>
    <t>Антикризове управління організацією Мазоренко О.В.</t>
  </si>
  <si>
    <t>6.04.122.010.19.04</t>
  </si>
  <si>
    <t>Байрачний Євген Олександрович</t>
  </si>
  <si>
    <t>Бушенєв Богдан Дмитрович</t>
  </si>
  <si>
    <t>Глушко Іван Сергійович</t>
  </si>
  <si>
    <t>Гузенко Єгор Костянтинович</t>
  </si>
  <si>
    <t>Гусєв Даніїл Олександрович</t>
  </si>
  <si>
    <t>Денисенко Дмитро Віталійович</t>
  </si>
  <si>
    <t>Кайдалов Дмитро Сергійович</t>
  </si>
  <si>
    <t>Кайдаш Дмитро Олександрович</t>
  </si>
  <si>
    <t>Мехтізаде Мірвусал Ширван ОГЛИ</t>
  </si>
  <si>
    <t>Могила Денис Віталійович</t>
  </si>
  <si>
    <t>Нежура Данило Сергійович</t>
  </si>
  <si>
    <t>Погорєлов Дмитро Олександрович</t>
  </si>
  <si>
    <t>Сєріков Ростислав Олександрович</t>
  </si>
  <si>
    <t>Ходак Максим Вячеславович</t>
  </si>
  <si>
    <t>Чістов Єгор Валентинович</t>
  </si>
  <si>
    <t>Шеменєв Микита Олександрович</t>
  </si>
  <si>
    <t>6.04.122.010.19.05</t>
  </si>
  <si>
    <t>Баришевський Роман Євгенович</t>
  </si>
  <si>
    <t>Бєлов Андрій Дмитрович</t>
  </si>
  <si>
    <t>Бондар Владислав Андрійович</t>
  </si>
  <si>
    <t>Величко Дар`я Віталіївна</t>
  </si>
  <si>
    <t>Гаркавий Олександр Євгенович</t>
  </si>
  <si>
    <t>Головчанська Аліса Сергіївна</t>
  </si>
  <si>
    <t>Донський Олександр Юрійович</t>
  </si>
  <si>
    <t>Доценко Руслан Вікторович</t>
  </si>
  <si>
    <t>Еннан Анастасія Артурівна</t>
  </si>
  <si>
    <t>Клименко Дар`я Павлівна</t>
  </si>
  <si>
    <t>Конончук Віталій Володимирович</t>
  </si>
  <si>
    <t>Кораблін Дмитро Олегович</t>
  </si>
  <si>
    <t>Криворотченко Марк Ігорович</t>
  </si>
  <si>
    <t>Крицький Антон Олександрович</t>
  </si>
  <si>
    <t>Кураш Борис Андрійович</t>
  </si>
  <si>
    <t>Луговий Антон Вікторович</t>
  </si>
  <si>
    <t>Максименко Владислав Олексійович</t>
  </si>
  <si>
    <t>Пономарьов Даніїл Романович</t>
  </si>
  <si>
    <t>Сєлємєтов Дмитро Дмитрович</t>
  </si>
  <si>
    <t>Уманець Михайло Володимирович</t>
  </si>
  <si>
    <t>6.04.124.020.19.01</t>
  </si>
  <si>
    <t>Бездітко Діана Романівна</t>
  </si>
  <si>
    <t>Боровльова Олександра Олександрівна</t>
  </si>
  <si>
    <t>Вихватін Максим Вадимович</t>
  </si>
  <si>
    <t>Герман Анастасія Олександрівна</t>
  </si>
  <si>
    <t>Гетман Денис Олександрович</t>
  </si>
  <si>
    <t>Зарецький Іван Сергійович</t>
  </si>
  <si>
    <t>Ластівка Микита Олександрович</t>
  </si>
  <si>
    <t>Литовченко Ілля Олександрович</t>
  </si>
  <si>
    <t>Москальов Данило Олександрович</t>
  </si>
  <si>
    <t>Олійник Андрій Віталійович</t>
  </si>
  <si>
    <t>Пономарьов Сергій Андрійович</t>
  </si>
  <si>
    <t>Соловйов Максим Сергійович</t>
  </si>
  <si>
    <t>Тарасенко Денис Євгенович</t>
  </si>
  <si>
    <t>Торопов Ілля Віталійович</t>
  </si>
  <si>
    <t>Требушков Костянтин Віталійович</t>
  </si>
  <si>
    <t>Чещевий Антон Миколайович</t>
  </si>
  <si>
    <t>Економіка підприємства Ляліна Н.С.</t>
  </si>
  <si>
    <t>Методи оптимізації та дослідження операцій Прокопович С.В.</t>
  </si>
  <si>
    <t>Системне програмування і ОС Голубничий Д.Ю.</t>
  </si>
  <si>
    <t>Webтехнології Яценко Р.М.</t>
  </si>
  <si>
    <t>6.04.125.010.19.01</t>
  </si>
  <si>
    <t>Аляб'єв Данііл Олександрович</t>
  </si>
  <si>
    <t>Гречишников Євген Вікторович</t>
  </si>
  <si>
    <t>Грідін Данило Олександрович</t>
  </si>
  <si>
    <t>Жовнір Валерій Євгенович</t>
  </si>
  <si>
    <t>Змунчило Анна Дмитрівна</t>
  </si>
  <si>
    <t>Карабан Олег Дмитрович</t>
  </si>
  <si>
    <t>Коростій Денис Романович</t>
  </si>
  <si>
    <t>Ларіонов Ярослав Сергійович</t>
  </si>
  <si>
    <t>Ломакін Владислав Олексійович</t>
  </si>
  <si>
    <t>Маловик Данило Ігорович</t>
  </si>
  <si>
    <t>Моргун Данило Володимирович</t>
  </si>
  <si>
    <t>Моршна Олександра Олександрівна</t>
  </si>
  <si>
    <t>Назарько Олександра Максимівна</t>
  </si>
  <si>
    <t>Онопрієнко Віталій Юрійович</t>
  </si>
  <si>
    <t>Полторак Тетяна Сергіївна</t>
  </si>
  <si>
    <t>Проскуровська Анастасія Максимівна</t>
  </si>
  <si>
    <t>Саприкін Ілля Анатолійович</t>
  </si>
  <si>
    <t>Солодов Антон Леонідович</t>
  </si>
  <si>
    <t xml:space="preserve">Тарантіно Ненсі </t>
  </si>
  <si>
    <t>Токар Єгор Вячеславович</t>
  </si>
  <si>
    <t>Фененко Роман Миколайович</t>
  </si>
  <si>
    <t>Цепух Дмитро Віталійович</t>
  </si>
  <si>
    <t>Школяренко Павло Олександрович</t>
  </si>
  <si>
    <t>Штепа Вадим Олексійович</t>
  </si>
  <si>
    <t xml:space="preserve"> Основи побудови та захисту сучасних операційних систем Ткачов А.М.</t>
  </si>
  <si>
    <t xml:space="preserve">Курсовий проект: Введення в мережі </t>
  </si>
  <si>
    <t>Філософія  Чешко В.Ф.</t>
  </si>
  <si>
    <t>АгаЗаде Лейла Відаді КИЗИ</t>
  </si>
  <si>
    <t>6.04.126.010.19.01</t>
  </si>
  <si>
    <t>Долгий Артем Олександрович</t>
  </si>
  <si>
    <t>Задікян Тимур Едуардович</t>
  </si>
  <si>
    <t>Каліточка Ігор Іванович</t>
  </si>
  <si>
    <t>Кисельов Віктор Андрійович</t>
  </si>
  <si>
    <t>Лазебник Марія Максимівна</t>
  </si>
  <si>
    <t>Лобушко Антон Володимирович</t>
  </si>
  <si>
    <t>Луніна Марина Михайлівна</t>
  </si>
  <si>
    <t>Маковецький Володимир Ярославович</t>
  </si>
  <si>
    <t>Сисоєв Іван Юрійович</t>
  </si>
  <si>
    <t>Ушкац Микита Станіславович</t>
  </si>
  <si>
    <t>Чернишенко Марія Дементіївна</t>
  </si>
  <si>
    <t>Комплексний курсовий проект з програмування</t>
  </si>
  <si>
    <t>Друга іноземна мова: початковий рівень (ІСП)</t>
  </si>
  <si>
    <t>Вступ до бізнесаналітики та хмарні технології Чаговець Л.О.</t>
  </si>
  <si>
    <t>Об'єктноорієнтоване програмування Парфьонов Ю.Е.</t>
  </si>
  <si>
    <t>6.04.186.010.19.01</t>
  </si>
  <si>
    <t>Бєляніна Єлизавета Андріївна</t>
  </si>
  <si>
    <t>Васькевич Поліна Ростиславівна</t>
  </si>
  <si>
    <t>Величко Валерія Юріївна</t>
  </si>
  <si>
    <t>Веретейнікова Емма Миколаївна</t>
  </si>
  <si>
    <t>Гончаренко Валерія Ігорівна</t>
  </si>
  <si>
    <t>Давидова Ірина Вікторівна</t>
  </si>
  <si>
    <t>Даштаньян Артем Вазгенович</t>
  </si>
  <si>
    <t>Жеребкін Руслан Шамільович</t>
  </si>
  <si>
    <t>Качо Єгор Васильович</t>
  </si>
  <si>
    <t>Кісельова Марія Ігорівна</t>
  </si>
  <si>
    <t>Кравцова Владислава Артемівна</t>
  </si>
  <si>
    <t>Кухарчук Тимур Андрійович</t>
  </si>
  <si>
    <t>Мандур Олена Леонідівна</t>
  </si>
  <si>
    <t>Мостова Оксана Ярославівна</t>
  </si>
  <si>
    <t>Письменна Вікторія Юріївна</t>
  </si>
  <si>
    <t>Миснік В`ячеслав Ігорович</t>
  </si>
  <si>
    <t>Самелюк Валерія Михайлівна</t>
  </si>
  <si>
    <t>Скуріхіна Тіна Андріївна</t>
  </si>
  <si>
    <t>Ткаченко Андрій Віталійович</t>
  </si>
  <si>
    <t>Трухляк Арина Геннадіївна</t>
  </si>
  <si>
    <t>Худушина Єлизавета Ростиславівна</t>
  </si>
  <si>
    <t>Чернявська Валерія Олександрівна</t>
  </si>
  <si>
    <t>Шапошніков Микита Андрійович</t>
  </si>
  <si>
    <t>Щербаков Денис Дмитрович</t>
  </si>
  <si>
    <t>6.04.186.010.19.02</t>
  </si>
  <si>
    <t>Білецька Ганна Володимирівна</t>
  </si>
  <si>
    <t>Бороздін Максим Сергійович</t>
  </si>
  <si>
    <t>Волощук Федір Олегович</t>
  </si>
  <si>
    <t>Воропаєва Ольга Веніамінівна</t>
  </si>
  <si>
    <t>Габрієлян Аліна Гагіківна</t>
  </si>
  <si>
    <t>Гонтар Олена Олексіївна</t>
  </si>
  <si>
    <t>Дмитренко Єлизавета Петрівна</t>
  </si>
  <si>
    <t>Дубовик Вікторія Олександрівна</t>
  </si>
  <si>
    <t>Єфіменко Ольга Василівна</t>
  </si>
  <si>
    <t>Калашник Георгій Дмитрович</t>
  </si>
  <si>
    <t>Кішіньова Яніна Ігорівна</t>
  </si>
  <si>
    <t>Лабуш Єлизавета Геннадіївна</t>
  </si>
  <si>
    <t>Письменна Ірина Дмитрівна</t>
  </si>
  <si>
    <t>Плингева Ірина Олександрівна</t>
  </si>
  <si>
    <t>Семихат Діана Юріївна</t>
  </si>
  <si>
    <t>Скороход Юлія Андрївна</t>
  </si>
  <si>
    <t>Хлхатян Арман Каренович</t>
  </si>
  <si>
    <t>Болдирєва Вікторія Артемівна</t>
  </si>
  <si>
    <t>Борисевич Анна Денисівна</t>
  </si>
  <si>
    <t>Канашевич Анастасія Андріївна</t>
  </si>
  <si>
    <t>Качанов Георгій Андрійович</t>
  </si>
  <si>
    <t>Кольченко Аміна Романівна</t>
  </si>
  <si>
    <t>Кривобокова Юлія Олександрівна</t>
  </si>
  <si>
    <t>Сосєдка Даніїл Дмитрович</t>
  </si>
  <si>
    <t>6.04.121.012.19.01</t>
  </si>
  <si>
    <t>Паралельні та розподільні обчислення Аксак Н.Г.</t>
  </si>
  <si>
    <t>Іноземна мова академічної та професійної комунікації</t>
  </si>
  <si>
    <t>Безпека програм та даних Євсеєв С.П.</t>
  </si>
  <si>
    <t>Мобільні технології Поляков А.О.</t>
  </si>
  <si>
    <t>Програмування інтернет Парфьонов Ю.Е.</t>
  </si>
  <si>
    <t>Андрющенко Михайло Андрійович</t>
  </si>
  <si>
    <t>Богданов Владислав Олександрович</t>
  </si>
  <si>
    <t>Бур'ян Богдан Сергійович</t>
  </si>
  <si>
    <t>Веретенніков Сергій Сергійович</t>
  </si>
  <si>
    <t>Константинов Владислав Ігорович</t>
  </si>
  <si>
    <t xml:space="preserve">Коржевих Вероніка Ігорівна </t>
  </si>
  <si>
    <t>Коцюба Вячеслав Васильович</t>
  </si>
  <si>
    <t>Крижановський Максим Михайлович</t>
  </si>
  <si>
    <t>Лещенко Андрій Сергійович</t>
  </si>
  <si>
    <t>Муржа Дмитро Юрійович</t>
  </si>
  <si>
    <t>Роздайбіда Олег Юрійович</t>
  </si>
  <si>
    <t>Стеценко Руслан Тімурович</t>
  </si>
  <si>
    <t>Стеценко Максим Тімурович</t>
  </si>
  <si>
    <t>Чайкін Віктор Владиславович</t>
  </si>
  <si>
    <t>6.04.122.012.19.01</t>
  </si>
  <si>
    <t xml:space="preserve">Гайворонський Михайло Володимирович </t>
  </si>
  <si>
    <t>Дробот Олександр Олександрович</t>
  </si>
  <si>
    <t xml:space="preserve">Єршова Анна Олександрівна </t>
  </si>
  <si>
    <t>Кальченко Ілля Євгенович</t>
  </si>
  <si>
    <t>Колеснік Іван Валерійович</t>
  </si>
  <si>
    <t>Мельтюхов Богдан Максимович</t>
  </si>
  <si>
    <t xml:space="preserve">Моісеєнко Лія Олександрівна </t>
  </si>
  <si>
    <t>Онищенко Богдан Петрович</t>
  </si>
  <si>
    <t>Павленко Максим Русланович</t>
  </si>
  <si>
    <t>Полозюк Сергій Володимирович</t>
  </si>
  <si>
    <t>Соколов Ростислав Артурович</t>
  </si>
  <si>
    <t>Степаненко Сергій Олексійович</t>
  </si>
  <si>
    <t>Циганко Олександр Сергійович</t>
  </si>
  <si>
    <t>Програмування для мобільних пристроїв Поляков А.О.</t>
  </si>
  <si>
    <t xml:space="preserve">Іноземна мова академічної та професійної комунікації </t>
  </si>
  <si>
    <t>Розподілені та паралельні обчислення Мінухін С.В.</t>
  </si>
  <si>
    <t>Системи штучного інтелекту Задачин В.М.</t>
  </si>
  <si>
    <t>Веб-програмування Ткачов А.М.</t>
  </si>
  <si>
    <t>Захист інформації Євсеєв С.П.</t>
  </si>
  <si>
    <t>Основи Смарт-контрактів Євсеєв С.П.</t>
  </si>
  <si>
    <t>Технологічний захист інформації: Курсовий проект</t>
  </si>
  <si>
    <t>Основи технічного захисту інформації Корольов Р.В.</t>
  </si>
  <si>
    <t>Організаційне забезпечення захисту інформації Ткачов А.М.</t>
  </si>
  <si>
    <t>Основи стеганографічного захисту інформації Корольов Р.В.</t>
  </si>
  <si>
    <t>Безпека в DEVOPS Алексієв В.О.</t>
  </si>
  <si>
    <t xml:space="preserve">Андріянов Олександр Олександрович </t>
  </si>
  <si>
    <t xml:space="preserve">Будицька Тетяна Віталіївна </t>
  </si>
  <si>
    <t xml:space="preserve">Дробот Андрій Васильович </t>
  </si>
  <si>
    <t xml:space="preserve">Кругляк Володимир Сергійович </t>
  </si>
  <si>
    <t xml:space="preserve">Німченко Анастасія Євгеніївна </t>
  </si>
  <si>
    <t xml:space="preserve">Плотнікова Єлизавета Сергіївна </t>
  </si>
  <si>
    <t xml:space="preserve">Рудєв Владислав Віталійович </t>
  </si>
  <si>
    <t xml:space="preserve">Хмельницький Даниїл Олександрович </t>
  </si>
  <si>
    <t>6.04.125.012.19.01</t>
  </si>
  <si>
    <t>6.04.186.012.19.01</t>
  </si>
  <si>
    <t xml:space="preserve"> Проектування баз даних та баз знань Гордєєв А.С.</t>
  </si>
  <si>
    <t>Междисциплінарний курсовий проект ІV курсу</t>
  </si>
  <si>
    <t>Управління конфліктами Писаревська Г.І.</t>
  </si>
  <si>
    <t>Розробка WEB-додатків Пандорін О.К.</t>
  </si>
  <si>
    <t>Інтелектуальна власність Хвостенко В.С.</t>
  </si>
  <si>
    <t>Технології електронного видавництва Хорошевська І.О.</t>
  </si>
  <si>
    <t>Ковальчук Аліна Ігорівна</t>
  </si>
  <si>
    <t>Економічна кібернетика Мілевський С.В.</t>
  </si>
  <si>
    <t>Антикризовий менеджмент</t>
  </si>
  <si>
    <t>Фінансовий менеджмент</t>
  </si>
  <si>
    <t>Іноземна мова за професійним спрямуванням (НІМ)</t>
  </si>
  <si>
    <t>Ділове спілкування іноземною мовою (ФРАНЦ)</t>
  </si>
  <si>
    <t>Навчальна дисципліна правового спрямування (Трудове право Ваганова І.М.)</t>
  </si>
  <si>
    <t>Навчальна дисципліна правового спрямування (Господарське право Сергієнко В.В.)</t>
  </si>
  <si>
    <t>Маркетинг Котельникова Ю.М.</t>
  </si>
  <si>
    <t>Фінанси Кіпа М.О.</t>
  </si>
  <si>
    <t>Амірханян Мері Гагіківна</t>
  </si>
  <si>
    <t>Бабич Дмитро Сергійович</t>
  </si>
  <si>
    <t>Белякова Марина Андріївна</t>
  </si>
  <si>
    <t>Бендас Роман Володимирович</t>
  </si>
  <si>
    <t>Гарбузова Єлизавета Василівна</t>
  </si>
  <si>
    <t>Гладка Катерина Сергіївна</t>
  </si>
  <si>
    <t>Данильєв Олексій Олександрович</t>
  </si>
  <si>
    <t>Добровольська Анна Олексіївна</t>
  </si>
  <si>
    <t>Іванов Олексій Вікторович</t>
  </si>
  <si>
    <t>Калуцький Олексій Олегович</t>
  </si>
  <si>
    <t>Кліпаков Ігор Сергійович</t>
  </si>
  <si>
    <t>Курульова Карина Олександрівна</t>
  </si>
  <si>
    <t>Кушнір Максим Олександрович</t>
  </si>
  <si>
    <t>Мироненко Артем Юрійович</t>
  </si>
  <si>
    <t>Новосельцев Олег Віталійович</t>
  </si>
  <si>
    <t>Олійник Михайло Сергійович</t>
  </si>
  <si>
    <t>Орлова Анастасія Олексіївна</t>
  </si>
  <si>
    <t>Павленко Владислав Геннадійович</t>
  </si>
  <si>
    <t>Полтораченко Анастасія Володимирівна</t>
  </si>
  <si>
    <t>Попов Максим Андрійович</t>
  </si>
  <si>
    <t>Тарабукіна Поліна Сергіївна</t>
  </si>
  <si>
    <t>Черних Анастасія Андріївна</t>
  </si>
  <si>
    <t>Чмихало Арсеній Дмитрович</t>
  </si>
  <si>
    <t xml:space="preserve"> 6.04.051.020.18.01</t>
  </si>
  <si>
    <t>Економетрія2 Гур'янова Л.С.</t>
  </si>
  <si>
    <t>Технології паралельного програмування Аксак Н.Г.</t>
  </si>
  <si>
    <t>Якість програмного забезпечення та тестування Ушакова І.О.</t>
  </si>
  <si>
    <t>Системне програмування Голубничий Д.Ю.</t>
  </si>
  <si>
    <t>Веб-технології та веб-дизайн Ткачов А.М.</t>
  </si>
  <si>
    <t>Алексеєв Микита Федотович</t>
  </si>
  <si>
    <t>Бєлінський Роман Андрійович</t>
  </si>
  <si>
    <t>Воробей Владислав Миколайович</t>
  </si>
  <si>
    <t>Григорович Владислав Дмитрович</t>
  </si>
  <si>
    <t>Дудник Наталія Олексіївна</t>
  </si>
  <si>
    <t>Жовтобрюх Дмитро Андрійович</t>
  </si>
  <si>
    <t>Закутько Сергій Едуардович</t>
  </si>
  <si>
    <t>Закутько Андрій Едуардович</t>
  </si>
  <si>
    <t>Ільїнов Антон Миколайович</t>
  </si>
  <si>
    <t>Квітка Микола Миколайович</t>
  </si>
  <si>
    <t>Коваленко Юрій Олексійович</t>
  </si>
  <si>
    <t>Костяниця Костянтин Сергійович</t>
  </si>
  <si>
    <t>Православний Євген Євгенович</t>
  </si>
  <si>
    <t>Олізаренко Микола Анатолійович</t>
  </si>
  <si>
    <t>Тимошевський Данило Сергійович</t>
  </si>
  <si>
    <t>Хіман Кирило Юрійович</t>
  </si>
  <si>
    <t>Чумаченко Георгій Вячеславович</t>
  </si>
  <si>
    <t>Янчук Андрій Миколайович</t>
  </si>
  <si>
    <t>6.04.121.010.18.01</t>
  </si>
  <si>
    <t>6.04.121.010.18.02</t>
  </si>
  <si>
    <t>Листопад Юрій Романович</t>
  </si>
  <si>
    <t>Мінцев Сергій Олександрович</t>
  </si>
  <si>
    <t>Орлов Дмитро Михайлович</t>
  </si>
  <si>
    <t>Пушкін Віктор Володимирович</t>
  </si>
  <si>
    <t>Романенко Нікіта Павлович</t>
  </si>
  <si>
    <t>Серьожечкін Антон Андрійович</t>
  </si>
  <si>
    <t>Сідельников Дмитро Олегович</t>
  </si>
  <si>
    <t>Тараненко Анна Леонідівна</t>
  </si>
  <si>
    <t>Федоренко Юлія Миколаївна</t>
  </si>
  <si>
    <t>Харанжевич Андрій Сергійович</t>
  </si>
  <si>
    <t>Шаповал Єгор Дмитрович</t>
  </si>
  <si>
    <t>Шевченко Юлія Михайлівна</t>
  </si>
  <si>
    <t>Вебтехнології та вебдизайн Ткачов А.М.</t>
  </si>
  <si>
    <t>6.04.121.010.18.03</t>
  </si>
  <si>
    <t>Блажко Нікіта Русланович</t>
  </si>
  <si>
    <t>Казаков Гліб Сергійович</t>
  </si>
  <si>
    <t>Денисенко Богдан Олегович</t>
  </si>
  <si>
    <t>Лабузова Ксенія Юріївна</t>
  </si>
  <si>
    <t>Літкевич Ярослав Олександрович</t>
  </si>
  <si>
    <t>Творовський Степан Сергійович</t>
  </si>
  <si>
    <t>Терешкін Микита Сергійович</t>
  </si>
  <si>
    <t>Артьомова Дар`я Євгенівна</t>
  </si>
  <si>
    <t>Білієнко Віталій Володимирович</t>
  </si>
  <si>
    <t>Гарькавенко Владислав Андрійович</t>
  </si>
  <si>
    <t>Гуминський Микита Андрійович</t>
  </si>
  <si>
    <t>Затолока Анна Олександрівна</t>
  </si>
  <si>
    <t>Ісаєва Марія Костянтинівна</t>
  </si>
  <si>
    <t>Клімкін Владислав Станіславович</t>
  </si>
  <si>
    <t>Коробка Вадим Олександрович</t>
  </si>
  <si>
    <t>Кравченко Павло Олександрович</t>
  </si>
  <si>
    <t>Куликова Наталія Валеріївна</t>
  </si>
  <si>
    <t>Литовка Юрій Сергійович</t>
  </si>
  <si>
    <t>Ліпатова Єлизавета Ігорівна</t>
  </si>
  <si>
    <t>Міщенко Карина Віталіївна</t>
  </si>
  <si>
    <t>Нечипуренко Станіслав Ігорович</t>
  </si>
  <si>
    <t>Онікієнко Денис Андрійович</t>
  </si>
  <si>
    <t>Павленко Катерина Сергіївна</t>
  </si>
  <si>
    <t>Решитнякова Юлія Віталіївна</t>
  </si>
  <si>
    <t>Технології та засоби ГІС Скорін Ю.І.</t>
  </si>
  <si>
    <t>Інтелектуальний аналіз даних  Івахненко О.В.</t>
  </si>
  <si>
    <t>Моделювання систем та методи оптимізацій Задачин В.М.</t>
  </si>
  <si>
    <t>Системний аналіз та проектування інформаційних систем Ушакова І.О.</t>
  </si>
  <si>
    <t>6.04.122.010.18.01</t>
  </si>
  <si>
    <t>Бобро Даніїл Іванович</t>
  </si>
  <si>
    <t>Будник Ігор Вікторович</t>
  </si>
  <si>
    <t>Волокітін Микита Сергійович</t>
  </si>
  <si>
    <t>Головко Алла Олександрівна</t>
  </si>
  <si>
    <t>Збукар Владислав Володимирович</t>
  </si>
  <si>
    <t>Зубцов Олексій Валерійович</t>
  </si>
  <si>
    <t>Мальонкін Данило Олексійович</t>
  </si>
  <si>
    <t>Межва Ілля Валерійович</t>
  </si>
  <si>
    <t>Мельничук Максим Васильович</t>
  </si>
  <si>
    <t>Савченко Дмитро Сергійович</t>
  </si>
  <si>
    <t>Селяков Євген Олександрович</t>
  </si>
  <si>
    <t>Смалюга Сергій Олександрович</t>
  </si>
  <si>
    <t>Чеботарьова Вікторія Романівна</t>
  </si>
  <si>
    <t>Шарий Олександр Олександрович</t>
  </si>
  <si>
    <t>Шиян Ілля Дмитрович</t>
  </si>
  <si>
    <t>Шумило Ліна Сергіївна</t>
  </si>
  <si>
    <t>Щербань Микита Сергійович</t>
  </si>
  <si>
    <t>6.04.122.010.18.02</t>
  </si>
  <si>
    <t>6.04.125.010.18.01</t>
  </si>
  <si>
    <t>Основи математичного моделювання Чаговець Л.О.</t>
  </si>
  <si>
    <t>Комплексні системи захисту інформації Корольов Р.В.</t>
  </si>
  <si>
    <t>Організація і збереження баз данних Мілевський С.В.</t>
  </si>
  <si>
    <t>Основи побудови та захисту сучасних операційних систем Алексієв В.О.</t>
  </si>
  <si>
    <t>Основи криптографічного захисту Мілов О.В.</t>
  </si>
  <si>
    <t>Галушка Артем Сергійович</t>
  </si>
  <si>
    <t>Джугелія Альберт Альбертович</t>
  </si>
  <si>
    <t xml:space="preserve">Дінь Мінь Куан </t>
  </si>
  <si>
    <t>Дюльдєв Владислав Олександрович</t>
  </si>
  <si>
    <t>Кострикін Леонід Юрійович</t>
  </si>
  <si>
    <t>Кравченко Данило Максимович</t>
  </si>
  <si>
    <t>Мельник Михайло Дмитрович</t>
  </si>
  <si>
    <t>Михайлов Максим Михайлович</t>
  </si>
  <si>
    <t>Негер Іван Вікторович</t>
  </si>
  <si>
    <t>Нетяга Максим Олегович</t>
  </si>
  <si>
    <t>Ореховський Михайло Едуардович</t>
  </si>
  <si>
    <t>Пожидаєв Максим Геннадійович</t>
  </si>
  <si>
    <t>Просвєтов Євгеній Анатолійович</t>
  </si>
  <si>
    <t>Шокун Олександр Віталійович</t>
  </si>
  <si>
    <t>Моделювання інформаційних систем Беседовський О.М.</t>
  </si>
  <si>
    <t>Іноземна мова за професійним спрямуванням (Франц)</t>
  </si>
  <si>
    <t>Інформаційні системи та технології Плеханова Г.О.</t>
  </si>
  <si>
    <t>6.04.126.010.18.01</t>
  </si>
  <si>
    <t>Аванесян Максим Вазгенович</t>
  </si>
  <si>
    <t>Айткулова Ксенія Данилівна</t>
  </si>
  <si>
    <t>Биваліна Марина Ігорівна</t>
  </si>
  <si>
    <t>Грабець Олег Богданович</t>
  </si>
  <si>
    <t>Демцюра Ірина Олександрівна</t>
  </si>
  <si>
    <t>Дубіневич Федір Володимирович</t>
  </si>
  <si>
    <t>Кобиляцька Вікторія Віталіївна</t>
  </si>
  <si>
    <t>Колос Дарія Олександрівна</t>
  </si>
  <si>
    <t>Кондратенко Артем Володимирович</t>
  </si>
  <si>
    <t>Міхневська Олександра Сергіївна</t>
  </si>
  <si>
    <t>Омельник Валерій Сергійович</t>
  </si>
  <si>
    <t>Патер Марк Олександрович</t>
  </si>
  <si>
    <t>Потапова Катерина Григоріївна</t>
  </si>
  <si>
    <t>Рудницький Дмитро Ігорович</t>
  </si>
  <si>
    <t>Тимченко Дар'я Владиславівна</t>
  </si>
  <si>
    <t>Додрукарське опрацювання інформації Назарова С.О.</t>
  </si>
  <si>
    <t>Видавнича справа і технічне редагування Андрющенко Т.Ю.</t>
  </si>
  <si>
    <t>Тримірне моделювання  Гаврилов В.П.</t>
  </si>
  <si>
    <t xml:space="preserve"> Соціальна та економічна історія України Добрунова Л.Е.</t>
  </si>
  <si>
    <t>Алексюк Анастасія Олександрівна</t>
  </si>
  <si>
    <t>Алєксєєва Ірина Дмитрівна</t>
  </si>
  <si>
    <t>Бруцька Юліанна Юріївна</t>
  </si>
  <si>
    <t>Галушко Аліса Олександрівна</t>
  </si>
  <si>
    <t>Гармаш Максим Сергійович</t>
  </si>
  <si>
    <t>Гєнчева Марія Олександрівна</t>
  </si>
  <si>
    <t>Гмирак Марія Дмитрівна</t>
  </si>
  <si>
    <t>Гринько Таїсія Юріївна</t>
  </si>
  <si>
    <t>Губська Ольга Миколаївна</t>
  </si>
  <si>
    <t>Кашуба Світлана Вікторівна</t>
  </si>
  <si>
    <t>Лапіна Анастасія Артемівна</t>
  </si>
  <si>
    <t>Літвінова Олена Андріївна</t>
  </si>
  <si>
    <t>Лютвієва Айлін Сунаєва</t>
  </si>
  <si>
    <t>Мартиненко Поліна Едуардівна</t>
  </si>
  <si>
    <t>Рисухіна Олена Сергіївна</t>
  </si>
  <si>
    <t>Романенко Владислава Олександрівна</t>
  </si>
  <si>
    <t>Романенко Інна Андріївна</t>
  </si>
  <si>
    <t>Сердечна Аліна Романівна</t>
  </si>
  <si>
    <t>Скрипань Ростислав Олександрович</t>
  </si>
  <si>
    <t>Танцура Олександра Олександрівна</t>
  </si>
  <si>
    <t>Татаренко Інна Геннадіївна</t>
  </si>
  <si>
    <t>Твердохліб Сергій Олександрович</t>
  </si>
  <si>
    <t>Шульгіна Лілія Вячеславівна</t>
  </si>
  <si>
    <t>6.04.186.010.18.01</t>
  </si>
  <si>
    <t>Хімія та видавничополіграфічні матеріали Дитиненко С.О.</t>
  </si>
  <si>
    <t>Основи проектування Webвидань Гаврилов В.П.,  Потрашкова Л.В.</t>
  </si>
  <si>
    <t>Тренінг-курс "Основи охорони праці" Северинов О.В.</t>
  </si>
  <si>
    <t>Моделювання економіки Полякова О.Ю.</t>
  </si>
  <si>
    <t>Моделювання економіки: Курсовая робота</t>
  </si>
  <si>
    <t>Методи та моделі DATA SCIENCE Івахненко О.В.</t>
  </si>
  <si>
    <t>Управління проектами інформатизації Клебанова Т.С.</t>
  </si>
  <si>
    <t>Моделі економічної динаміки Полякова О.Ю.</t>
  </si>
  <si>
    <t>Технологія проектування та адміністрування баз даних і сховищ даних Яценко Р.М.</t>
  </si>
  <si>
    <t>6.04.051.020.17.01</t>
  </si>
  <si>
    <t>Андрусик Євгеній Валерійович</t>
  </si>
  <si>
    <t>Белінський Андрій Андрійович</t>
  </si>
  <si>
    <t>Білоусова Анастасія Костянтинівна</t>
  </si>
  <si>
    <t>Болгарський Олексій Олегович</t>
  </si>
  <si>
    <t>Діденко Ярослава Сергіївна</t>
  </si>
  <si>
    <t>Друзенко Катерина Сергіївна</t>
  </si>
  <si>
    <t>Кадигроб Михайло Юрійович</t>
  </si>
  <si>
    <t>Кудрявець Денис Валерійович</t>
  </si>
  <si>
    <t>Кучук Аліна Олегівна</t>
  </si>
  <si>
    <t>Меженський Олексій Віталійович</t>
  </si>
  <si>
    <t>Пожарська Ірина Сергіївна</t>
  </si>
  <si>
    <t>Попова Катерина Сергіївна</t>
  </si>
  <si>
    <t>Руда Олена Андріївна</t>
  </si>
  <si>
    <t>Сердюк Вадим Євгенович</t>
  </si>
  <si>
    <t>Труш Владислав Геннадійович</t>
  </si>
  <si>
    <t>Хагалі Алі Аділь</t>
  </si>
  <si>
    <t>Ходарєв Ярослав Миколайович</t>
  </si>
  <si>
    <t>Юрченко Анастасія Павлівна</t>
  </si>
  <si>
    <t>6.04.121.010.17.01</t>
  </si>
  <si>
    <t>Бабак Владислав Андрійович</t>
  </si>
  <si>
    <t>Бєлоусов Едуард Сергійович</t>
  </si>
  <si>
    <t>Біда Богдан Олексійович</t>
  </si>
  <si>
    <t>Демченко Вадим Леонідович</t>
  </si>
  <si>
    <t>Задорожний Євгеній Олександрович</t>
  </si>
  <si>
    <t>Кашуба Орина Ігорівна</t>
  </si>
  <si>
    <t>Кіях Максим Віталійович</t>
  </si>
  <si>
    <t>Котелевець Єгор Костянтинович</t>
  </si>
  <si>
    <t>Костенко Єгор Віталійович</t>
  </si>
  <si>
    <t>Кравченко Іван Сергійович</t>
  </si>
  <si>
    <t>Лисанюк Микита Сергійович</t>
  </si>
  <si>
    <t>Лубінець Олександр Русланович</t>
  </si>
  <si>
    <t>Міщенко Єгор Євгенович</t>
  </si>
  <si>
    <t>Павлюк Анастасія Геннадіївна</t>
  </si>
  <si>
    <t>Панасенко Анна Юріївна</t>
  </si>
  <si>
    <t>Підгірний Юрій Сергійович</t>
  </si>
  <si>
    <t>Поляков Денис Максимович</t>
  </si>
  <si>
    <t>Саркісян Артур Григорович</t>
  </si>
  <si>
    <t>Скалозубов Олександр Олександрович</t>
  </si>
  <si>
    <t>Сльота Богдан Сергійович</t>
  </si>
  <si>
    <t>Токар Олександр Олесандрович</t>
  </si>
  <si>
    <t>Тягло Євген Ігорович</t>
  </si>
  <si>
    <t>Халєєв Олександр Іванович</t>
  </si>
  <si>
    <t>6.04.122.010.17.01</t>
  </si>
  <si>
    <t>Бабенко Юлія Сергівна</t>
  </si>
  <si>
    <t>Безрук Михайло Русланович</t>
  </si>
  <si>
    <t>Бородовська Ксенія Ростиславівна</t>
  </si>
  <si>
    <t>Голубков Даниїл Віталійович</t>
  </si>
  <si>
    <t>Горбань Лакі Аромасівна</t>
  </si>
  <si>
    <t>Єрмілов Єгор Дмитрович</t>
  </si>
  <si>
    <t>Запрягайло Владислав Ігорович</t>
  </si>
  <si>
    <t>Іванієнко Дар'я Дмитрівна</t>
  </si>
  <si>
    <t>Калашник Кристина Олександрівна</t>
  </si>
  <si>
    <t>Клизуб Олексій Сергійович</t>
  </si>
  <si>
    <t>Клочков Гліб Ігорович</t>
  </si>
  <si>
    <t>Лавро Олена Юріївна</t>
  </si>
  <si>
    <t>Литвинець Анастасія Станіславівна</t>
  </si>
  <si>
    <t>Майстренко Дар'я Володимирівна</t>
  </si>
  <si>
    <t>Маковська Анжеліка Віталіївна</t>
  </si>
  <si>
    <t>Мельман Анастасія Яківна</t>
  </si>
  <si>
    <t>Мовчан Антон Денисович</t>
  </si>
  <si>
    <t>Разумовська Ярослава Олегівна</t>
  </si>
  <si>
    <t>Стогній Анастасія Русланівна</t>
  </si>
  <si>
    <t>Титаренко Аліна Сергіївна</t>
  </si>
  <si>
    <t>6.04.122.010.17.02</t>
  </si>
  <si>
    <t>Інтернет-маркетинг Скорін Ю.І.</t>
  </si>
  <si>
    <t>Системи ВІ Головко О.В.</t>
  </si>
  <si>
    <t>Боброва Єлизавета Олександрівна</t>
  </si>
  <si>
    <t>Зімонін Віталій Вікторович</t>
  </si>
  <si>
    <t>Кізілова Анастасія Сергіївна</t>
  </si>
  <si>
    <t>Мірошниченко Максим Олександрович</t>
  </si>
  <si>
    <t>Надворна Яна Миколаївна</t>
  </si>
  <si>
    <t>Подоляка Ігор Володимирович</t>
  </si>
  <si>
    <t>Подорожко Дмитро Вікторович</t>
  </si>
  <si>
    <t>Руднев Артем Ігорович</t>
  </si>
  <si>
    <t>Свіщов Олег Дмитрович</t>
  </si>
  <si>
    <t>Сопко Тетяна Андріївна</t>
  </si>
  <si>
    <t>Тройно Артем Андрійович</t>
  </si>
  <si>
    <t>Ульянцев Артем Миколайович</t>
  </si>
  <si>
    <t>6.04.122.010.17.03</t>
  </si>
  <si>
    <t>Безкоровайний Микола Олександрович</t>
  </si>
  <si>
    <t>Білодід Олександр Юрійович</t>
  </si>
  <si>
    <t>Дементьєва Олександра Аркадіївна</t>
  </si>
  <si>
    <t>Жуков Богдан Валерійович</t>
  </si>
  <si>
    <t>Зубко Карина Володимирівна</t>
  </si>
  <si>
    <t>Кієвець Іван Геннадійович</t>
  </si>
  <si>
    <t>Клименко Олександр Андрійович</t>
  </si>
  <si>
    <t>Ключко Евеліна Василівна</t>
  </si>
  <si>
    <t>Логвинович Євгенія Романівна</t>
  </si>
  <si>
    <t>Несведова Надія Олександрівна</t>
  </si>
  <si>
    <t>Новіков Владислав Вікторович</t>
  </si>
  <si>
    <t>Прокопенко Даньял Іхтішамович</t>
  </si>
  <si>
    <t>Сінькевич Роман Іванович</t>
  </si>
  <si>
    <t>Токарев Михайло Ігорович</t>
  </si>
  <si>
    <t>Чалий Кирило Євгенович</t>
  </si>
  <si>
    <t>Чурилов Вячеслав Олександрович</t>
  </si>
  <si>
    <t>6.04.186.010.17.01</t>
  </si>
  <si>
    <t>Бєляніна Катерина Ігорівна</t>
  </si>
  <si>
    <t>Вагин Ярослав Олександрович</t>
  </si>
  <si>
    <t>Варіч Владлена Володимирівна</t>
  </si>
  <si>
    <t>Жовта Олександра Дмитрівна</t>
  </si>
  <si>
    <t>Затона Маргарита Вікторівна</t>
  </si>
  <si>
    <t>Касап Вікторія Сергіївна</t>
  </si>
  <si>
    <t>Кірєєва Юлія Олександрівна</t>
  </si>
  <si>
    <t>Малова Олена Ігорівна</t>
  </si>
  <si>
    <t>Мишакова Аліна Андріївна</t>
  </si>
  <si>
    <t xml:space="preserve">Москаленко Дар`я Андріївна </t>
  </si>
  <si>
    <t>Надьон Олена Віталіївна</t>
  </si>
  <si>
    <t>Нгуєн Хієн Чанг</t>
  </si>
  <si>
    <t>Олєйникова Анастасія Віталіївна</t>
  </si>
  <si>
    <t>Терських Дар`я Олександрівна</t>
  </si>
  <si>
    <t>Філіпчук Анастасія Сергіївна</t>
  </si>
  <si>
    <t>Фішгендлєр Тетяна Олегівна</t>
  </si>
  <si>
    <t>6.04.186.010.17.02</t>
  </si>
  <si>
    <t>Бондарь Вікторія Олегівна</t>
  </si>
  <si>
    <t>Ватінова Дар`я Сергіївна</t>
  </si>
  <si>
    <t>Гончарова Єлизавета Юріївна</t>
  </si>
  <si>
    <t>Долотін Олег Дмитрович</t>
  </si>
  <si>
    <t>Дорошенко Богдан Андрійович</t>
  </si>
  <si>
    <t>Круглікова Поліна Андріївна</t>
  </si>
  <si>
    <t>Курбатова Марія Віталіївна</t>
  </si>
  <si>
    <t>Назаренко Данило Євгенович</t>
  </si>
  <si>
    <t>Панков Кирило Андрійович</t>
  </si>
  <si>
    <t>Пшеничний Олександр Петрович</t>
  </si>
  <si>
    <t>Рісухіна Дар`я Романівна</t>
  </si>
  <si>
    <t>Серьогіна Валерія Володимирівна</t>
  </si>
  <si>
    <t>Сльота Інна Юріївна</t>
  </si>
  <si>
    <t>Солдатенко Єлизавета Віталіївна</t>
  </si>
  <si>
    <t>Стрілков Дмитро Андрійович</t>
  </si>
  <si>
    <t>Суходол Катерина Юріївна</t>
  </si>
  <si>
    <t>Шутікова Юлія Русланівна</t>
  </si>
  <si>
    <t>8.04.051.020.20.01</t>
  </si>
  <si>
    <t>Васильченко Микита Андрійович</t>
  </si>
  <si>
    <t>Гурова Олександра Сергіївна</t>
  </si>
  <si>
    <t>Карцева Дар'я Анатоліївна</t>
  </si>
  <si>
    <t>Миринська Анастасія Євгеніївна</t>
  </si>
  <si>
    <t>Осінцева Ксенія Володимирівна</t>
  </si>
  <si>
    <t>Пономаренко Данило Геннадійович</t>
  </si>
  <si>
    <t>Прищепа Данііл Олександрович</t>
  </si>
  <si>
    <t>Старт та розвиток власного бізнесу: від оформлення до податкового супроводу Писарчук О.В.</t>
  </si>
  <si>
    <t>Безпека банківських установ Мішин О.Ю.</t>
  </si>
  <si>
    <t>Валюта, криптовалюта та блокчейн технології Погасій С.С.</t>
  </si>
  <si>
    <t>Глобальна економіка Ставерська Т.О.</t>
  </si>
  <si>
    <t>Математичні методи і моделі фінансового менеджменту Гур'янова Л.С.</t>
  </si>
  <si>
    <t>Візуалізація даних Прокопович С.В.</t>
  </si>
  <si>
    <t>Управління бізнеспроцесами Котлик А.В.</t>
  </si>
  <si>
    <t>Науководослідна практика</t>
  </si>
  <si>
    <t>Методи економікостатистичних досліджень Клебанова Т.С.</t>
  </si>
  <si>
    <t>Міжнародний В2В маркетинг Панчук А.С.</t>
  </si>
  <si>
    <t xml:space="preserve">Міжнародні стандарти ведення бізнесу </t>
  </si>
  <si>
    <t>Комунікаця у професійній діяльності (англ) Бутковська Н.О.</t>
  </si>
  <si>
    <t>Старт та розвиток власного бізнесу: від оформлення до податкового супроводу Часовнікова Ю.С.</t>
  </si>
  <si>
    <t>Психологія переживань Литвиненко А.О.</t>
  </si>
  <si>
    <t>Цифрова фотографія та обробка зображень Макаренко Г.М.</t>
  </si>
  <si>
    <t>Методології наукових досліджень Дорохов О.В.</t>
  </si>
  <si>
    <t>Високопродуктивні системи обробки великих даних Мінухін С.В.</t>
  </si>
  <si>
    <t>Розподілені сховища даних Алексієв В.О.</t>
  </si>
  <si>
    <t>8.04.122.010.20.01</t>
  </si>
  <si>
    <t>Бабешко Тетяна Валеріївна</t>
  </si>
  <si>
    <t>Базилевич Олександр Володимирович</t>
  </si>
  <si>
    <t>Будовський Кирило Олександрович</t>
  </si>
  <si>
    <t>Григоренко Ганна Сергіївна</t>
  </si>
  <si>
    <t>Гокін Олексій Олександрович</t>
  </si>
  <si>
    <t>Деточенко Ірина Миколаївна</t>
  </si>
  <si>
    <t>Дідіч Максим Олегович</t>
  </si>
  <si>
    <t>Кіптілій Денис Сергійович</t>
  </si>
  <si>
    <t>Лістьєв Захар Сергійович</t>
  </si>
  <si>
    <t>Матюнін Олексій Володимирович</t>
  </si>
  <si>
    <t>Нещеретний Олександр Олексійович</t>
  </si>
  <si>
    <t>Проценко Ілля Геннадійович</t>
  </si>
  <si>
    <t>Радченко Владислава Сергіївна</t>
  </si>
  <si>
    <t>Селюков Руслан Дмитрович</t>
  </si>
  <si>
    <t>Сиса Артем Сергійович</t>
  </si>
  <si>
    <t>Томонова Маргарита Олегівна</t>
  </si>
  <si>
    <t>Федорченко Руслана Володимирівна</t>
  </si>
  <si>
    <t>Чаусов Олег Ігорович</t>
  </si>
  <si>
    <t>Чернов Кирило Сергійович</t>
  </si>
  <si>
    <t>Чорний Олег Віталійович</t>
  </si>
  <si>
    <t>Яковлєв Денис Олександрович</t>
  </si>
  <si>
    <t>8.04.122.010.20.02</t>
  </si>
  <si>
    <t>Ємельянов Юрій Олегович</t>
  </si>
  <si>
    <t>Мазнєв Єгор Сергійович</t>
  </si>
  <si>
    <t>Макаренко Єлизавета Сергіївна</t>
  </si>
  <si>
    <t>Мирошниченко Микола Сергійович</t>
  </si>
  <si>
    <t>Мороз Антоніна Павлівна</t>
  </si>
  <si>
    <t>Управління Startupпроектами (англ) Котлик А.В.</t>
  </si>
  <si>
    <t>Брендменеджмент Мартиненко М.В.</t>
  </si>
  <si>
    <t>Інформаційні системи в організації та менеджменті ІТпідприємств Плоха О.Б.</t>
  </si>
  <si>
    <t>Бізнес інтелендженс Корольов Р.В.</t>
  </si>
  <si>
    <t>Основи блокчейн-технологій Євсеєв С.П.</t>
  </si>
  <si>
    <t xml:space="preserve"> Основи аналізу даних Бровко О.І. </t>
  </si>
  <si>
    <t>SEO-оптимізація Задачин В.М.</t>
  </si>
  <si>
    <t>8.04.125.010.20.01</t>
  </si>
  <si>
    <t>Євсеєв Дмитро Сергійович</t>
  </si>
  <si>
    <t>Єрещенко Олена Дмитрівна</t>
  </si>
  <si>
    <t>Макаренко Антон Олегович</t>
  </si>
  <si>
    <t>Носань Юрій Володимирович</t>
  </si>
  <si>
    <t>Сіроштан Юлія Олександрівна</t>
  </si>
  <si>
    <t>Трощій Анастасія Олександрівна</t>
  </si>
  <si>
    <t>Інженерія безпеки інформаційно-комунікаційних систем Корольов Р.В.</t>
  </si>
  <si>
    <t>Розширене адміністрування серверних сервісів Алексієв В.О.</t>
  </si>
  <si>
    <t>Безпека інтернет-речей Євсеєв С.П.</t>
  </si>
  <si>
    <t>Господарське право Хвостенко В.С.</t>
  </si>
  <si>
    <t>Мистецтво редагування та риторика Іванова І.Б.</t>
  </si>
  <si>
    <t>Презентація та обробка знань Мілов О.В.</t>
  </si>
  <si>
    <t>Розширена мережева та хмарна безпека Алексієв В.О.</t>
  </si>
  <si>
    <t>Бездротова та мобільна безпека Корольов Р.В.</t>
  </si>
  <si>
    <t>Веб-безпека Алексієв В.О.</t>
  </si>
  <si>
    <t>8.04.126.010.20.01</t>
  </si>
  <si>
    <t>Арваніді Олексій Олексійович</t>
  </si>
  <si>
    <t>Барбашина Олена Вадимівна</t>
  </si>
  <si>
    <t>Білий Вячеслав Русланович</t>
  </si>
  <si>
    <t>Винокурова Вероніка Костянтинівна</t>
  </si>
  <si>
    <t>Владико Ірина Вікторівна</t>
  </si>
  <si>
    <t>Вознюк Дарина В'ячеславівна</t>
  </si>
  <si>
    <t>Гаркавий Станіслав Олегович</t>
  </si>
  <si>
    <t>Гронь Ілля Олегович</t>
  </si>
  <si>
    <t>Єфремов Микита Олексійович</t>
  </si>
  <si>
    <t>Косухіна Анна Едуардовна</t>
  </si>
  <si>
    <t>Лапушинська Аліна Андріївна</t>
  </si>
  <si>
    <t>Логвиненко Даріна Ігорівна</t>
  </si>
  <si>
    <t>Мамаєв Олександр Михайлович</t>
  </si>
  <si>
    <t>Русанов Микола Іванович</t>
  </si>
  <si>
    <t>Федоренко Дмитро Євгенович</t>
  </si>
  <si>
    <t>Ширков Андрій Олегович</t>
  </si>
  <si>
    <t>Штихнов Володимир Володимирович</t>
  </si>
  <si>
    <t>Управління діловою кар`єрою Мішина С.В.</t>
  </si>
  <si>
    <t>Корпоративне управління Велика О.Ю.</t>
  </si>
  <si>
    <t>Комунікаця у професійній діяльності (англ) Іваніга О.В.</t>
  </si>
  <si>
    <t>Корпоративні інформаційні системи на базі 1С: Підприємство Ушакова І.О.</t>
  </si>
  <si>
    <t>Управлінські ІС та сховища даних Знахур С.В.</t>
  </si>
  <si>
    <t>Аналітика великих даних Чаговець Л.О.</t>
  </si>
  <si>
    <t>Розробка та впровадження ІС Медведєва І.Б.</t>
  </si>
  <si>
    <t>Сучасні методи бізнесаналітики Раєвнєва О.В.</t>
  </si>
  <si>
    <t>Управління Startupпроектами Немашкало К.</t>
  </si>
  <si>
    <t>Аналіз та оптимізація бізнеспроцесів підприємств Беседовський О.М.</t>
  </si>
  <si>
    <t>8.04.186.010.20.01</t>
  </si>
  <si>
    <t>Євсєєва Єлізавета Леонардівна</t>
  </si>
  <si>
    <t>Єфіменко Роман Павлович</t>
  </si>
  <si>
    <t>Карпенко Ангеліна Сергіївна</t>
  </si>
  <si>
    <t>Козінець Тетяна Олександрівна</t>
  </si>
  <si>
    <t>Манцуровський Максим Ігорович</t>
  </si>
  <si>
    <t>Морозова Єлизавета Юріївна</t>
  </si>
  <si>
    <t>Побирохіна Катерина Андріївна</t>
  </si>
  <si>
    <t>Мультимедійний дизайн та візуалізація даних Потрашкова Л.В.</t>
  </si>
  <si>
    <t>Створення інтерактивних медіа Євсєєв О.С.</t>
  </si>
  <si>
    <t>Мультимедійне видавництво Пушкар О.І.</t>
  </si>
  <si>
    <t>3Dграфіка Гаврилов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</si>
</sst>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E2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 applyNumberFormat="0" applyFill="0" applyAlignment="0" applyProtection="0"/>
    <xf numFmtId="0" fontId="19" fillId="0" borderId="0"/>
    <xf numFmtId="0" fontId="20" fillId="0" borderId="0" applyNumberFormat="0" applyFill="0" applyAlignment="0" applyProtection="0"/>
    <xf numFmtId="0" fontId="19" fillId="9" borderId="11" applyNumberFormat="0" applyFont="0" applyAlignment="0" applyProtection="0"/>
    <xf numFmtId="0" fontId="19" fillId="9" borderId="11" applyNumberFormat="0" applyFont="0" applyAlignment="0" applyProtection="0"/>
    <xf numFmtId="43" fontId="19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2" xfId="0" applyFont="1" applyFill="1" applyBorder="1"/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34" borderId="1" xfId="0" applyFont="1" applyFill="1" applyBorder="1" applyAlignment="1">
      <alignment wrapText="1"/>
    </xf>
  </cellXfs>
  <cellStyles count="47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1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7" xfId="42"/>
    <cellStyle name="Открывавшаяся гиперссылка" xfId="43" builtinId="9" customBuiltin="1"/>
    <cellStyle name="Плохой" xfId="7" builtinId="27" customBuiltin="1"/>
    <cellStyle name="Пояснение" xfId="15" builtinId="53" customBuiltin="1"/>
    <cellStyle name="Примечание 2" xfId="45"/>
    <cellStyle name="Примечание 3" xfId="44"/>
    <cellStyle name="Связанная ячейка" xfId="12" builtinId="24" customBuiltin="1"/>
    <cellStyle name="Текст предупреждения" xfId="14" builtinId="11" customBuiltin="1"/>
    <cellStyle name="Финансовый 2" xfId="46"/>
    <cellStyle name="Хороший" xfId="6" builtinId="26" customBuiltin="1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E2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7030A0"/>
  </sheetPr>
  <dimension ref="A1:V34"/>
  <sheetViews>
    <sheetView tabSelected="1" zoomScale="90" zoomScaleNormal="90" workbookViewId="0">
      <selection activeCell="P36" sqref="P36"/>
    </sheetView>
  </sheetViews>
  <sheetFormatPr defaultRowHeight="14.25" x14ac:dyDescent="0.2"/>
  <cols>
    <col min="1" max="1" width="37" style="1" bestFit="1" customWidth="1"/>
    <col min="2" max="2" width="18.28515625" style="1" bestFit="1" customWidth="1"/>
    <col min="3" max="3" width="2.42578125" style="1" bestFit="1" customWidth="1"/>
    <col min="4" max="4" width="7.5703125" style="1" customWidth="1"/>
    <col min="5" max="6" width="9" style="1" bestFit="1" customWidth="1"/>
    <col min="7" max="7" width="8.140625" style="1" customWidth="1"/>
    <col min="8" max="9" width="11.7109375" style="1" bestFit="1" customWidth="1"/>
    <col min="10" max="10" width="9.85546875" style="1" customWidth="1"/>
    <col min="11" max="11" width="5.7109375" style="1" customWidth="1"/>
    <col min="12" max="12" width="11.7109375" style="1" bestFit="1" customWidth="1"/>
    <col min="13" max="14" width="6.28515625" style="1" bestFit="1" customWidth="1"/>
    <col min="15" max="15" width="8.140625" style="1" customWidth="1"/>
    <col min="16" max="16" width="10.140625" style="1" bestFit="1" customWidth="1"/>
    <col min="17" max="17" width="3.5703125" style="1" bestFit="1" customWidth="1"/>
    <col min="18" max="18" width="4.42578125" style="1" bestFit="1" customWidth="1"/>
    <col min="19" max="19" width="3.5703125" style="1" bestFit="1" customWidth="1"/>
    <col min="20" max="20" width="12.140625" style="1" customWidth="1"/>
    <col min="21" max="21" width="12.85546875" style="1" bestFit="1" customWidth="1"/>
    <col min="22" max="16384" width="9.140625" style="1"/>
  </cols>
  <sheetData>
    <row r="1" spans="1:22" x14ac:dyDescent="0.2">
      <c r="A1" s="1" t="s">
        <v>14</v>
      </c>
    </row>
    <row r="2" spans="1:22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34</v>
      </c>
      <c r="F2" s="5" t="s">
        <v>35</v>
      </c>
      <c r="G2" s="5" t="s">
        <v>16</v>
      </c>
      <c r="H2" s="5" t="s">
        <v>106</v>
      </c>
      <c r="I2" s="5" t="s">
        <v>107</v>
      </c>
      <c r="J2" s="5" t="s">
        <v>109</v>
      </c>
      <c r="K2" s="5" t="s">
        <v>110</v>
      </c>
      <c r="L2" s="5" t="s">
        <v>37</v>
      </c>
      <c r="M2" s="5" t="s">
        <v>17</v>
      </c>
      <c r="N2" s="5" t="s">
        <v>108</v>
      </c>
      <c r="O2" s="4" t="s">
        <v>1</v>
      </c>
      <c r="P2" s="4" t="s">
        <v>2</v>
      </c>
      <c r="Q2" s="4" t="s">
        <v>3</v>
      </c>
      <c r="R2" s="4" t="s">
        <v>4</v>
      </c>
      <c r="S2" s="4" t="s">
        <v>5</v>
      </c>
      <c r="T2" s="4" t="s">
        <v>6</v>
      </c>
      <c r="U2" s="4" t="s">
        <v>7</v>
      </c>
      <c r="V2" s="4" t="s">
        <v>8</v>
      </c>
    </row>
    <row r="3" spans="1:22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8" t="s">
        <v>72</v>
      </c>
      <c r="B4" s="8" t="s">
        <v>88</v>
      </c>
      <c r="C4" s="8" t="s">
        <v>10</v>
      </c>
      <c r="D4" s="10"/>
      <c r="E4" s="10"/>
      <c r="F4" s="10">
        <v>74</v>
      </c>
      <c r="G4" s="10">
        <v>74</v>
      </c>
      <c r="H4" s="10">
        <v>90</v>
      </c>
      <c r="I4" s="10"/>
      <c r="J4" s="10"/>
      <c r="K4" s="10"/>
      <c r="L4" s="10">
        <v>71</v>
      </c>
      <c r="M4" s="10">
        <v>75</v>
      </c>
      <c r="N4" s="10">
        <v>80</v>
      </c>
      <c r="O4" s="9">
        <f t="shared" ref="O4:O34" si="0">SUM(D4:N4)</f>
        <v>464</v>
      </c>
      <c r="P4" s="9">
        <f t="shared" ref="P4:P34" si="1">AVERAGE(D4:N4)</f>
        <v>77.333333333333329</v>
      </c>
      <c r="Q4" s="9">
        <v>0</v>
      </c>
      <c r="R4" s="9">
        <v>0</v>
      </c>
      <c r="S4" s="9">
        <v>0</v>
      </c>
      <c r="T4" s="9">
        <f t="shared" ref="T4:T34" si="2">AVERAGE(Q4:S4)</f>
        <v>0</v>
      </c>
      <c r="U4" s="9">
        <f t="shared" ref="U4:U34" si="3">T4/10</f>
        <v>0</v>
      </c>
      <c r="V4" s="9">
        <f t="shared" ref="V4:V34" si="4">P4+U4</f>
        <v>77.333333333333329</v>
      </c>
    </row>
    <row r="5" spans="1:22" x14ac:dyDescent="0.2">
      <c r="A5" s="8" t="s">
        <v>73</v>
      </c>
      <c r="B5" s="8" t="s">
        <v>88</v>
      </c>
      <c r="C5" s="8" t="s">
        <v>10</v>
      </c>
      <c r="D5" s="10"/>
      <c r="E5" s="10"/>
      <c r="F5" s="10">
        <v>74</v>
      </c>
      <c r="G5" s="10">
        <v>65</v>
      </c>
      <c r="H5" s="10">
        <v>90</v>
      </c>
      <c r="I5" s="10"/>
      <c r="J5" s="10"/>
      <c r="K5" s="10"/>
      <c r="L5" s="10">
        <v>83</v>
      </c>
      <c r="M5" s="10">
        <v>66</v>
      </c>
      <c r="N5" s="10">
        <v>85</v>
      </c>
      <c r="O5" s="9">
        <f t="shared" si="0"/>
        <v>463</v>
      </c>
      <c r="P5" s="9">
        <f t="shared" si="1"/>
        <v>77.166666666666671</v>
      </c>
      <c r="Q5" s="9">
        <v>0</v>
      </c>
      <c r="R5" s="9">
        <v>0</v>
      </c>
      <c r="S5" s="9">
        <v>0</v>
      </c>
      <c r="T5" s="9">
        <f t="shared" si="2"/>
        <v>0</v>
      </c>
      <c r="U5" s="9">
        <f t="shared" si="3"/>
        <v>0</v>
      </c>
      <c r="V5" s="9">
        <f t="shared" si="4"/>
        <v>77.166666666666671</v>
      </c>
    </row>
    <row r="6" spans="1:22" x14ac:dyDescent="0.2">
      <c r="A6" s="8" t="s">
        <v>74</v>
      </c>
      <c r="B6" s="8" t="s">
        <v>88</v>
      </c>
      <c r="C6" s="8"/>
      <c r="D6" s="9"/>
      <c r="E6" s="9"/>
      <c r="F6" s="9">
        <v>82</v>
      </c>
      <c r="G6" s="9">
        <v>90</v>
      </c>
      <c r="H6" s="9">
        <v>97</v>
      </c>
      <c r="I6" s="9"/>
      <c r="J6" s="9"/>
      <c r="K6" s="9"/>
      <c r="L6" s="9">
        <v>87</v>
      </c>
      <c r="M6" s="10">
        <v>92</v>
      </c>
      <c r="N6" s="9">
        <v>92</v>
      </c>
      <c r="O6" s="9">
        <f t="shared" si="0"/>
        <v>540</v>
      </c>
      <c r="P6" s="9">
        <f t="shared" si="1"/>
        <v>90</v>
      </c>
      <c r="Q6" s="9">
        <v>0</v>
      </c>
      <c r="R6" s="9">
        <v>0</v>
      </c>
      <c r="S6" s="9">
        <v>0</v>
      </c>
      <c r="T6" s="9">
        <f t="shared" si="2"/>
        <v>0</v>
      </c>
      <c r="U6" s="9">
        <f t="shared" si="3"/>
        <v>0</v>
      </c>
      <c r="V6" s="9">
        <f t="shared" si="4"/>
        <v>90</v>
      </c>
    </row>
    <row r="7" spans="1:22" x14ac:dyDescent="0.2">
      <c r="A7" s="8" t="s">
        <v>75</v>
      </c>
      <c r="B7" s="8" t="s">
        <v>88</v>
      </c>
      <c r="C7" s="8"/>
      <c r="D7" s="9"/>
      <c r="E7" s="9"/>
      <c r="F7" s="9">
        <v>90</v>
      </c>
      <c r="G7" s="9">
        <v>74</v>
      </c>
      <c r="H7" s="9">
        <v>65</v>
      </c>
      <c r="I7" s="9"/>
      <c r="J7" s="9"/>
      <c r="K7" s="9"/>
      <c r="L7" s="9">
        <v>82</v>
      </c>
      <c r="M7" s="10">
        <v>66</v>
      </c>
      <c r="N7" s="9">
        <v>92</v>
      </c>
      <c r="O7" s="9">
        <f t="shared" si="0"/>
        <v>469</v>
      </c>
      <c r="P7" s="9">
        <f t="shared" si="1"/>
        <v>78.166666666666671</v>
      </c>
      <c r="Q7" s="9">
        <v>0</v>
      </c>
      <c r="R7" s="9">
        <v>0</v>
      </c>
      <c r="S7" s="9">
        <v>0</v>
      </c>
      <c r="T7" s="9">
        <f t="shared" si="2"/>
        <v>0</v>
      </c>
      <c r="U7" s="9">
        <f t="shared" si="3"/>
        <v>0</v>
      </c>
      <c r="V7" s="9">
        <f t="shared" si="4"/>
        <v>78.166666666666671</v>
      </c>
    </row>
    <row r="8" spans="1:22" x14ac:dyDescent="0.2">
      <c r="A8" s="8" t="s">
        <v>76</v>
      </c>
      <c r="B8" s="8" t="s">
        <v>88</v>
      </c>
      <c r="C8" s="8" t="s">
        <v>10</v>
      </c>
      <c r="D8" s="9"/>
      <c r="E8" s="9"/>
      <c r="F8" s="9">
        <v>36</v>
      </c>
      <c r="G8" s="9">
        <v>60</v>
      </c>
      <c r="H8" s="9">
        <v>68</v>
      </c>
      <c r="I8" s="9"/>
      <c r="J8" s="9"/>
      <c r="K8" s="9"/>
      <c r="L8" s="9">
        <v>60</v>
      </c>
      <c r="M8" s="10">
        <v>60</v>
      </c>
      <c r="N8" s="9">
        <v>75</v>
      </c>
      <c r="O8" s="9">
        <f t="shared" si="0"/>
        <v>359</v>
      </c>
      <c r="P8" s="9">
        <f t="shared" si="1"/>
        <v>59.833333333333336</v>
      </c>
      <c r="Q8" s="9">
        <v>0</v>
      </c>
      <c r="R8" s="9">
        <v>0</v>
      </c>
      <c r="S8" s="9">
        <v>0</v>
      </c>
      <c r="T8" s="9">
        <f t="shared" si="2"/>
        <v>0</v>
      </c>
      <c r="U8" s="9">
        <f t="shared" si="3"/>
        <v>0</v>
      </c>
      <c r="V8" s="9">
        <f t="shared" si="4"/>
        <v>59.833333333333336</v>
      </c>
    </row>
    <row r="9" spans="1:22" x14ac:dyDescent="0.2">
      <c r="A9" s="8" t="s">
        <v>77</v>
      </c>
      <c r="B9" s="8" t="s">
        <v>88</v>
      </c>
      <c r="C9" s="8" t="s">
        <v>10</v>
      </c>
      <c r="D9" s="9"/>
      <c r="E9" s="9"/>
      <c r="F9" s="9">
        <v>60</v>
      </c>
      <c r="G9" s="9">
        <v>60</v>
      </c>
      <c r="H9" s="9">
        <v>60</v>
      </c>
      <c r="I9" s="9"/>
      <c r="J9" s="9"/>
      <c r="K9" s="9"/>
      <c r="L9" s="9">
        <v>66</v>
      </c>
      <c r="M9" s="10">
        <v>60</v>
      </c>
      <c r="N9" s="9">
        <v>75</v>
      </c>
      <c r="O9" s="9">
        <f t="shared" si="0"/>
        <v>381</v>
      </c>
      <c r="P9" s="9">
        <f t="shared" si="1"/>
        <v>63.5</v>
      </c>
      <c r="Q9" s="9">
        <v>0</v>
      </c>
      <c r="R9" s="9">
        <v>0</v>
      </c>
      <c r="S9" s="9">
        <v>0</v>
      </c>
      <c r="T9" s="9">
        <f t="shared" si="2"/>
        <v>0</v>
      </c>
      <c r="U9" s="9">
        <f t="shared" si="3"/>
        <v>0</v>
      </c>
      <c r="V9" s="9">
        <f t="shared" si="4"/>
        <v>63.5</v>
      </c>
    </row>
    <row r="10" spans="1:22" x14ac:dyDescent="0.2">
      <c r="A10" s="8" t="s">
        <v>78</v>
      </c>
      <c r="B10" s="8" t="s">
        <v>88</v>
      </c>
      <c r="C10" s="8" t="s">
        <v>10</v>
      </c>
      <c r="D10" s="9"/>
      <c r="E10" s="9"/>
      <c r="F10" s="9">
        <v>0</v>
      </c>
      <c r="G10" s="9">
        <v>14</v>
      </c>
      <c r="H10" s="9">
        <v>65</v>
      </c>
      <c r="I10" s="9"/>
      <c r="J10" s="9"/>
      <c r="K10" s="9"/>
      <c r="L10" s="9">
        <v>17</v>
      </c>
      <c r="M10" s="10">
        <v>3</v>
      </c>
      <c r="N10" s="9">
        <v>75</v>
      </c>
      <c r="O10" s="9">
        <f t="shared" si="0"/>
        <v>174</v>
      </c>
      <c r="P10" s="9">
        <f t="shared" si="1"/>
        <v>29</v>
      </c>
      <c r="Q10" s="9">
        <v>0</v>
      </c>
      <c r="R10" s="9">
        <v>0</v>
      </c>
      <c r="S10" s="9">
        <v>0</v>
      </c>
      <c r="T10" s="9">
        <f t="shared" si="2"/>
        <v>0</v>
      </c>
      <c r="U10" s="9">
        <f t="shared" si="3"/>
        <v>0</v>
      </c>
      <c r="V10" s="9">
        <f t="shared" si="4"/>
        <v>29</v>
      </c>
    </row>
    <row r="11" spans="1:22" x14ac:dyDescent="0.2">
      <c r="A11" s="8" t="s">
        <v>79</v>
      </c>
      <c r="B11" s="8" t="s">
        <v>88</v>
      </c>
      <c r="C11" s="8" t="s">
        <v>10</v>
      </c>
      <c r="D11" s="9"/>
      <c r="E11" s="13" t="s">
        <v>18</v>
      </c>
      <c r="F11" s="9">
        <v>60</v>
      </c>
      <c r="G11" s="9">
        <v>60</v>
      </c>
      <c r="H11" s="9"/>
      <c r="I11" s="9">
        <v>62</v>
      </c>
      <c r="J11" s="9"/>
      <c r="K11" s="9"/>
      <c r="L11" s="9">
        <v>78</v>
      </c>
      <c r="M11" s="10">
        <v>22</v>
      </c>
      <c r="N11" s="9">
        <v>80</v>
      </c>
      <c r="O11" s="9">
        <f t="shared" si="0"/>
        <v>362</v>
      </c>
      <c r="P11" s="9">
        <f t="shared" si="1"/>
        <v>60.333333333333336</v>
      </c>
      <c r="Q11" s="9">
        <v>0</v>
      </c>
      <c r="R11" s="9">
        <v>0</v>
      </c>
      <c r="S11" s="9">
        <v>0</v>
      </c>
      <c r="T11" s="9">
        <f t="shared" si="2"/>
        <v>0</v>
      </c>
      <c r="U11" s="9">
        <f t="shared" si="3"/>
        <v>0</v>
      </c>
      <c r="V11" s="9">
        <f t="shared" si="4"/>
        <v>60.333333333333336</v>
      </c>
    </row>
    <row r="12" spans="1:22" x14ac:dyDescent="0.2">
      <c r="A12" s="8" t="s">
        <v>80</v>
      </c>
      <c r="B12" s="8" t="s">
        <v>88</v>
      </c>
      <c r="C12" s="8" t="s">
        <v>10</v>
      </c>
      <c r="D12" s="9"/>
      <c r="E12" s="9"/>
      <c r="F12" s="9">
        <v>81</v>
      </c>
      <c r="G12" s="9">
        <v>93</v>
      </c>
      <c r="H12" s="9">
        <v>99</v>
      </c>
      <c r="I12" s="9"/>
      <c r="J12" s="9"/>
      <c r="K12" s="9"/>
      <c r="L12" s="9">
        <v>85</v>
      </c>
      <c r="M12" s="10">
        <v>92</v>
      </c>
      <c r="N12" s="9">
        <v>82</v>
      </c>
      <c r="O12" s="9">
        <f t="shared" si="0"/>
        <v>532</v>
      </c>
      <c r="P12" s="9">
        <f t="shared" si="1"/>
        <v>88.666666666666671</v>
      </c>
      <c r="Q12" s="9">
        <v>0</v>
      </c>
      <c r="R12" s="9">
        <v>0</v>
      </c>
      <c r="S12" s="9">
        <v>0</v>
      </c>
      <c r="T12" s="9">
        <f t="shared" si="2"/>
        <v>0</v>
      </c>
      <c r="U12" s="9">
        <f t="shared" si="3"/>
        <v>0</v>
      </c>
      <c r="V12" s="9">
        <f t="shared" si="4"/>
        <v>88.666666666666671</v>
      </c>
    </row>
    <row r="13" spans="1:22" x14ac:dyDescent="0.2">
      <c r="A13" s="8" t="s">
        <v>81</v>
      </c>
      <c r="B13" s="8" t="s">
        <v>88</v>
      </c>
      <c r="C13" s="8"/>
      <c r="D13" s="9"/>
      <c r="E13" s="9"/>
      <c r="F13" s="9">
        <v>87</v>
      </c>
      <c r="G13" s="9">
        <v>97</v>
      </c>
      <c r="H13" s="9">
        <v>97</v>
      </c>
      <c r="I13" s="9"/>
      <c r="J13" s="9"/>
      <c r="K13" s="9"/>
      <c r="L13" s="9">
        <v>92</v>
      </c>
      <c r="M13" s="10">
        <v>95</v>
      </c>
      <c r="N13" s="9">
        <v>94</v>
      </c>
      <c r="O13" s="9">
        <f t="shared" si="0"/>
        <v>562</v>
      </c>
      <c r="P13" s="9">
        <f t="shared" si="1"/>
        <v>93.666666666666671</v>
      </c>
      <c r="Q13" s="9">
        <v>0</v>
      </c>
      <c r="R13" s="9">
        <v>0</v>
      </c>
      <c r="S13" s="9">
        <v>0</v>
      </c>
      <c r="T13" s="9">
        <f t="shared" si="2"/>
        <v>0</v>
      </c>
      <c r="U13" s="9">
        <f t="shared" si="3"/>
        <v>0</v>
      </c>
      <c r="V13" s="9">
        <f t="shared" si="4"/>
        <v>93.666666666666671</v>
      </c>
    </row>
    <row r="14" spans="1:22" x14ac:dyDescent="0.2">
      <c r="A14" s="8" t="s">
        <v>82</v>
      </c>
      <c r="B14" s="8" t="s">
        <v>88</v>
      </c>
      <c r="C14" s="8"/>
      <c r="D14" s="9"/>
      <c r="E14" s="9"/>
      <c r="F14" s="9">
        <v>79</v>
      </c>
      <c r="G14" s="9">
        <v>96</v>
      </c>
      <c r="H14" s="9">
        <v>100</v>
      </c>
      <c r="I14" s="9"/>
      <c r="J14" s="9"/>
      <c r="K14" s="9"/>
      <c r="L14" s="9">
        <v>80</v>
      </c>
      <c r="M14" s="10">
        <v>94</v>
      </c>
      <c r="N14" s="9">
        <v>95</v>
      </c>
      <c r="O14" s="9">
        <f t="shared" si="0"/>
        <v>544</v>
      </c>
      <c r="P14" s="9">
        <f t="shared" si="1"/>
        <v>90.666666666666671</v>
      </c>
      <c r="Q14" s="9">
        <v>0</v>
      </c>
      <c r="R14" s="9">
        <v>0</v>
      </c>
      <c r="S14" s="9">
        <v>0</v>
      </c>
      <c r="T14" s="9">
        <f t="shared" si="2"/>
        <v>0</v>
      </c>
      <c r="U14" s="9">
        <f t="shared" si="3"/>
        <v>0</v>
      </c>
      <c r="V14" s="9">
        <f t="shared" si="4"/>
        <v>90.666666666666671</v>
      </c>
    </row>
    <row r="15" spans="1:22" x14ac:dyDescent="0.2">
      <c r="A15" s="8" t="s">
        <v>83</v>
      </c>
      <c r="B15" s="8" t="s">
        <v>88</v>
      </c>
      <c r="C15" s="8"/>
      <c r="D15" s="9"/>
      <c r="E15" s="9"/>
      <c r="F15" s="9">
        <v>84</v>
      </c>
      <c r="G15" s="9">
        <v>70</v>
      </c>
      <c r="H15" s="9">
        <v>95</v>
      </c>
      <c r="I15" s="9"/>
      <c r="J15" s="9"/>
      <c r="K15" s="9"/>
      <c r="L15" s="9">
        <v>78</v>
      </c>
      <c r="M15" s="10">
        <v>85</v>
      </c>
      <c r="N15" s="9">
        <v>92</v>
      </c>
      <c r="O15" s="9">
        <f t="shared" si="0"/>
        <v>504</v>
      </c>
      <c r="P15" s="9">
        <f t="shared" si="1"/>
        <v>84</v>
      </c>
      <c r="Q15" s="9">
        <v>0</v>
      </c>
      <c r="R15" s="9">
        <v>0</v>
      </c>
      <c r="S15" s="9">
        <v>0</v>
      </c>
      <c r="T15" s="9">
        <f t="shared" si="2"/>
        <v>0</v>
      </c>
      <c r="U15" s="9">
        <f t="shared" si="3"/>
        <v>0</v>
      </c>
      <c r="V15" s="9">
        <f t="shared" si="4"/>
        <v>84</v>
      </c>
    </row>
    <row r="16" spans="1:22" x14ac:dyDescent="0.2">
      <c r="A16" s="8" t="s">
        <v>84</v>
      </c>
      <c r="B16" s="8" t="s">
        <v>88</v>
      </c>
      <c r="C16" s="8" t="s">
        <v>10</v>
      </c>
      <c r="D16" s="9"/>
      <c r="E16" s="9"/>
      <c r="F16" s="9">
        <v>60</v>
      </c>
      <c r="G16" s="9">
        <v>64</v>
      </c>
      <c r="H16" s="9">
        <v>65</v>
      </c>
      <c r="I16" s="9"/>
      <c r="J16" s="9"/>
      <c r="K16" s="9"/>
      <c r="L16" s="9">
        <v>71</v>
      </c>
      <c r="M16" s="10">
        <v>61</v>
      </c>
      <c r="N16" s="9">
        <v>75</v>
      </c>
      <c r="O16" s="9">
        <f t="shared" si="0"/>
        <v>396</v>
      </c>
      <c r="P16" s="9">
        <f t="shared" si="1"/>
        <v>66</v>
      </c>
      <c r="Q16" s="9">
        <v>0</v>
      </c>
      <c r="R16" s="9">
        <v>0</v>
      </c>
      <c r="S16" s="9">
        <v>0</v>
      </c>
      <c r="T16" s="9">
        <f t="shared" si="2"/>
        <v>0</v>
      </c>
      <c r="U16" s="9">
        <f t="shared" si="3"/>
        <v>0</v>
      </c>
      <c r="V16" s="9">
        <f t="shared" si="4"/>
        <v>66</v>
      </c>
    </row>
    <row r="17" spans="1:22" x14ac:dyDescent="0.2">
      <c r="A17" s="8" t="s">
        <v>85</v>
      </c>
      <c r="B17" s="8" t="s">
        <v>88</v>
      </c>
      <c r="C17" s="8" t="s">
        <v>10</v>
      </c>
      <c r="D17" s="9"/>
      <c r="E17" s="9"/>
      <c r="F17" s="9">
        <v>75</v>
      </c>
      <c r="G17" s="9">
        <v>74</v>
      </c>
      <c r="H17" s="9">
        <v>92</v>
      </c>
      <c r="I17" s="9"/>
      <c r="J17" s="9"/>
      <c r="K17" s="9"/>
      <c r="L17" s="9">
        <v>83</v>
      </c>
      <c r="M17" s="10">
        <v>70</v>
      </c>
      <c r="N17" s="9">
        <v>92</v>
      </c>
      <c r="O17" s="9">
        <f t="shared" si="0"/>
        <v>486</v>
      </c>
      <c r="P17" s="9">
        <f t="shared" si="1"/>
        <v>81</v>
      </c>
      <c r="Q17" s="9">
        <v>0</v>
      </c>
      <c r="R17" s="9">
        <v>0</v>
      </c>
      <c r="S17" s="9">
        <v>0</v>
      </c>
      <c r="T17" s="9">
        <f t="shared" si="2"/>
        <v>0</v>
      </c>
      <c r="U17" s="9">
        <f t="shared" si="3"/>
        <v>0</v>
      </c>
      <c r="V17" s="9">
        <f t="shared" si="4"/>
        <v>81</v>
      </c>
    </row>
    <row r="18" spans="1:22" x14ac:dyDescent="0.2">
      <c r="A18" s="8" t="s">
        <v>86</v>
      </c>
      <c r="B18" s="8" t="s">
        <v>88</v>
      </c>
      <c r="C18" s="8"/>
      <c r="D18" s="9"/>
      <c r="E18" s="9"/>
      <c r="F18" s="9">
        <v>70</v>
      </c>
      <c r="G18" s="9">
        <v>82</v>
      </c>
      <c r="H18" s="9">
        <v>90</v>
      </c>
      <c r="I18" s="9"/>
      <c r="J18" s="9"/>
      <c r="K18" s="9"/>
      <c r="L18" s="9">
        <v>77</v>
      </c>
      <c r="M18" s="10">
        <v>94</v>
      </c>
      <c r="N18" s="9">
        <v>92</v>
      </c>
      <c r="O18" s="9">
        <f t="shared" si="0"/>
        <v>505</v>
      </c>
      <c r="P18" s="9">
        <f t="shared" si="1"/>
        <v>84.166666666666671</v>
      </c>
      <c r="Q18" s="9">
        <v>0</v>
      </c>
      <c r="R18" s="9">
        <v>0</v>
      </c>
      <c r="S18" s="9">
        <v>0</v>
      </c>
      <c r="T18" s="9">
        <f t="shared" si="2"/>
        <v>0</v>
      </c>
      <c r="U18" s="9">
        <f t="shared" si="3"/>
        <v>0</v>
      </c>
      <c r="V18" s="9">
        <f t="shared" si="4"/>
        <v>84.166666666666671</v>
      </c>
    </row>
    <row r="19" spans="1:22" x14ac:dyDescent="0.2">
      <c r="A19" s="8" t="s">
        <v>87</v>
      </c>
      <c r="B19" s="8" t="s">
        <v>88</v>
      </c>
      <c r="C19" s="8"/>
      <c r="D19" s="9"/>
      <c r="E19" s="9"/>
      <c r="F19" s="9">
        <v>89</v>
      </c>
      <c r="G19" s="9">
        <v>93</v>
      </c>
      <c r="H19" s="9">
        <v>90</v>
      </c>
      <c r="I19" s="9"/>
      <c r="J19" s="9"/>
      <c r="K19" s="9"/>
      <c r="L19" s="9">
        <v>87</v>
      </c>
      <c r="M19" s="10">
        <v>90</v>
      </c>
      <c r="N19" s="9">
        <v>94</v>
      </c>
      <c r="O19" s="9">
        <f t="shared" si="0"/>
        <v>543</v>
      </c>
      <c r="P19" s="9">
        <f t="shared" si="1"/>
        <v>90.5</v>
      </c>
      <c r="Q19" s="9">
        <v>0</v>
      </c>
      <c r="R19" s="9">
        <v>10</v>
      </c>
      <c r="S19" s="9">
        <v>0</v>
      </c>
      <c r="T19" s="9">
        <f t="shared" si="2"/>
        <v>3.3333333333333335</v>
      </c>
      <c r="U19" s="9">
        <f t="shared" si="3"/>
        <v>0.33333333333333337</v>
      </c>
      <c r="V19" s="9">
        <f t="shared" si="4"/>
        <v>90.833333333333329</v>
      </c>
    </row>
    <row r="20" spans="1:22" x14ac:dyDescent="0.2">
      <c r="A20" s="8" t="s">
        <v>90</v>
      </c>
      <c r="B20" s="8" t="s">
        <v>89</v>
      </c>
      <c r="C20" s="8" t="s">
        <v>10</v>
      </c>
      <c r="D20" s="9"/>
      <c r="E20" s="9"/>
      <c r="F20" s="9">
        <v>68</v>
      </c>
      <c r="G20" s="9">
        <v>69</v>
      </c>
      <c r="H20" s="9">
        <v>92</v>
      </c>
      <c r="I20" s="9"/>
      <c r="J20" s="9"/>
      <c r="K20" s="9"/>
      <c r="L20" s="9">
        <v>77</v>
      </c>
      <c r="M20" s="10">
        <v>77</v>
      </c>
      <c r="N20" s="9">
        <v>68</v>
      </c>
      <c r="O20" s="9">
        <f t="shared" si="0"/>
        <v>451</v>
      </c>
      <c r="P20" s="9">
        <f t="shared" si="1"/>
        <v>75.166666666666671</v>
      </c>
      <c r="Q20" s="9">
        <v>0</v>
      </c>
      <c r="R20" s="9">
        <v>0</v>
      </c>
      <c r="S20" s="9">
        <v>0</v>
      </c>
      <c r="T20" s="9">
        <f t="shared" si="2"/>
        <v>0</v>
      </c>
      <c r="U20" s="9">
        <f t="shared" si="3"/>
        <v>0</v>
      </c>
      <c r="V20" s="9">
        <f t="shared" si="4"/>
        <v>75.166666666666671</v>
      </c>
    </row>
    <row r="21" spans="1:22" x14ac:dyDescent="0.2">
      <c r="A21" s="8" t="s">
        <v>91</v>
      </c>
      <c r="B21" s="8" t="s">
        <v>89</v>
      </c>
      <c r="C21" s="8"/>
      <c r="D21" s="9"/>
      <c r="E21" s="9"/>
      <c r="F21" s="9">
        <v>91</v>
      </c>
      <c r="G21" s="9">
        <v>83</v>
      </c>
      <c r="H21" s="9"/>
      <c r="I21" s="9"/>
      <c r="J21" s="9"/>
      <c r="K21" s="9">
        <v>91</v>
      </c>
      <c r="L21" s="9">
        <v>85</v>
      </c>
      <c r="M21" s="10">
        <v>75</v>
      </c>
      <c r="N21" s="9">
        <v>97</v>
      </c>
      <c r="O21" s="9">
        <f t="shared" si="0"/>
        <v>522</v>
      </c>
      <c r="P21" s="9">
        <f t="shared" si="1"/>
        <v>87</v>
      </c>
      <c r="Q21" s="9">
        <v>0</v>
      </c>
      <c r="R21" s="9">
        <v>0</v>
      </c>
      <c r="S21" s="9">
        <v>0</v>
      </c>
      <c r="T21" s="9">
        <f t="shared" si="2"/>
        <v>0</v>
      </c>
      <c r="U21" s="9">
        <f t="shared" si="3"/>
        <v>0</v>
      </c>
      <c r="V21" s="9">
        <f t="shared" si="4"/>
        <v>87</v>
      </c>
    </row>
    <row r="22" spans="1:22" x14ac:dyDescent="0.2">
      <c r="A22" s="8" t="s">
        <v>92</v>
      </c>
      <c r="B22" s="8" t="s">
        <v>89</v>
      </c>
      <c r="C22" s="8" t="s">
        <v>10</v>
      </c>
      <c r="D22" s="9"/>
      <c r="E22" s="9"/>
      <c r="F22" s="9">
        <v>60</v>
      </c>
      <c r="G22" s="9">
        <v>65</v>
      </c>
      <c r="H22" s="9">
        <v>83</v>
      </c>
      <c r="I22" s="9"/>
      <c r="J22" s="9"/>
      <c r="K22" s="9"/>
      <c r="L22" s="9">
        <v>70</v>
      </c>
      <c r="M22" s="10">
        <v>70</v>
      </c>
      <c r="N22" s="9">
        <v>70</v>
      </c>
      <c r="O22" s="9">
        <f t="shared" si="0"/>
        <v>418</v>
      </c>
      <c r="P22" s="9">
        <f t="shared" si="1"/>
        <v>69.666666666666671</v>
      </c>
      <c r="Q22" s="9">
        <v>0</v>
      </c>
      <c r="R22" s="9">
        <v>0</v>
      </c>
      <c r="S22" s="9">
        <v>0</v>
      </c>
      <c r="T22" s="9">
        <f t="shared" si="2"/>
        <v>0</v>
      </c>
      <c r="U22" s="9">
        <f t="shared" si="3"/>
        <v>0</v>
      </c>
      <c r="V22" s="9">
        <f t="shared" si="4"/>
        <v>69.666666666666671</v>
      </c>
    </row>
    <row r="23" spans="1:22" x14ac:dyDescent="0.2">
      <c r="A23" s="8" t="s">
        <v>93</v>
      </c>
      <c r="B23" s="8" t="s">
        <v>89</v>
      </c>
      <c r="C23" s="8"/>
      <c r="D23" s="9"/>
      <c r="E23" s="9"/>
      <c r="F23" s="9">
        <v>90</v>
      </c>
      <c r="G23" s="9">
        <v>96</v>
      </c>
      <c r="H23" s="9">
        <v>93</v>
      </c>
      <c r="I23" s="9"/>
      <c r="J23" s="9"/>
      <c r="K23" s="9"/>
      <c r="L23" s="9">
        <v>85</v>
      </c>
      <c r="M23" s="10">
        <v>95</v>
      </c>
      <c r="N23" s="9">
        <v>92</v>
      </c>
      <c r="O23" s="9">
        <f t="shared" si="0"/>
        <v>551</v>
      </c>
      <c r="P23" s="9">
        <f t="shared" si="1"/>
        <v>91.833333333333329</v>
      </c>
      <c r="Q23" s="9">
        <v>0</v>
      </c>
      <c r="R23" s="9">
        <v>0</v>
      </c>
      <c r="S23" s="9">
        <v>0</v>
      </c>
      <c r="T23" s="9">
        <f t="shared" si="2"/>
        <v>0</v>
      </c>
      <c r="U23" s="9">
        <f t="shared" si="3"/>
        <v>0</v>
      </c>
      <c r="V23" s="9">
        <f t="shared" si="4"/>
        <v>91.833333333333329</v>
      </c>
    </row>
    <row r="24" spans="1:22" x14ac:dyDescent="0.2">
      <c r="A24" s="8" t="s">
        <v>94</v>
      </c>
      <c r="B24" s="8" t="s">
        <v>89</v>
      </c>
      <c r="C24" s="8" t="s">
        <v>10</v>
      </c>
      <c r="D24" s="9"/>
      <c r="E24" s="9"/>
      <c r="F24" s="9">
        <v>87</v>
      </c>
      <c r="G24" s="9">
        <v>92</v>
      </c>
      <c r="H24" s="9">
        <v>93</v>
      </c>
      <c r="I24" s="9"/>
      <c r="J24" s="9"/>
      <c r="K24" s="9"/>
      <c r="L24" s="9">
        <v>83</v>
      </c>
      <c r="M24" s="10">
        <v>95</v>
      </c>
      <c r="N24" s="9">
        <v>94</v>
      </c>
      <c r="O24" s="9">
        <f t="shared" si="0"/>
        <v>544</v>
      </c>
      <c r="P24" s="9">
        <f t="shared" si="1"/>
        <v>90.666666666666671</v>
      </c>
      <c r="Q24" s="9">
        <v>0</v>
      </c>
      <c r="R24" s="9">
        <v>0</v>
      </c>
      <c r="S24" s="9">
        <v>0</v>
      </c>
      <c r="T24" s="9">
        <f t="shared" si="2"/>
        <v>0</v>
      </c>
      <c r="U24" s="9">
        <f t="shared" si="3"/>
        <v>0</v>
      </c>
      <c r="V24" s="9">
        <f t="shared" si="4"/>
        <v>90.666666666666671</v>
      </c>
    </row>
    <row r="25" spans="1:22" x14ac:dyDescent="0.2">
      <c r="A25" s="8" t="s">
        <v>95</v>
      </c>
      <c r="B25" s="8" t="s">
        <v>89</v>
      </c>
      <c r="C25" s="8" t="s">
        <v>10</v>
      </c>
      <c r="D25" s="9"/>
      <c r="E25" s="9"/>
      <c r="F25" s="9">
        <v>63</v>
      </c>
      <c r="G25" s="9">
        <v>66</v>
      </c>
      <c r="H25" s="9">
        <v>74</v>
      </c>
      <c r="I25" s="9"/>
      <c r="J25" s="9"/>
      <c r="K25" s="9"/>
      <c r="L25" s="9">
        <v>77</v>
      </c>
      <c r="M25" s="10">
        <v>68</v>
      </c>
      <c r="N25" s="9">
        <v>66</v>
      </c>
      <c r="O25" s="9">
        <f t="shared" si="0"/>
        <v>414</v>
      </c>
      <c r="P25" s="9">
        <f t="shared" si="1"/>
        <v>69</v>
      </c>
      <c r="Q25" s="9">
        <v>0</v>
      </c>
      <c r="R25" s="9">
        <v>0</v>
      </c>
      <c r="S25" s="9">
        <v>0</v>
      </c>
      <c r="T25" s="9">
        <f t="shared" si="2"/>
        <v>0</v>
      </c>
      <c r="U25" s="9">
        <f t="shared" si="3"/>
        <v>0</v>
      </c>
      <c r="V25" s="9">
        <f t="shared" si="4"/>
        <v>69</v>
      </c>
    </row>
    <row r="26" spans="1:22" x14ac:dyDescent="0.2">
      <c r="A26" s="8" t="s">
        <v>96</v>
      </c>
      <c r="B26" s="8" t="s">
        <v>89</v>
      </c>
      <c r="C26" s="8"/>
      <c r="D26" s="9"/>
      <c r="E26" s="9"/>
      <c r="F26" s="9">
        <v>80</v>
      </c>
      <c r="G26" s="9">
        <v>82</v>
      </c>
      <c r="H26" s="9"/>
      <c r="I26" s="9"/>
      <c r="J26" s="9">
        <v>93</v>
      </c>
      <c r="K26" s="9"/>
      <c r="L26" s="9">
        <v>83</v>
      </c>
      <c r="M26" s="10">
        <v>83</v>
      </c>
      <c r="N26" s="9">
        <v>90</v>
      </c>
      <c r="O26" s="9">
        <f t="shared" si="0"/>
        <v>511</v>
      </c>
      <c r="P26" s="9">
        <f t="shared" si="1"/>
        <v>85.166666666666671</v>
      </c>
      <c r="Q26" s="9">
        <v>0</v>
      </c>
      <c r="R26" s="9">
        <v>0</v>
      </c>
      <c r="S26" s="9">
        <v>0</v>
      </c>
      <c r="T26" s="9">
        <f t="shared" si="2"/>
        <v>0</v>
      </c>
      <c r="U26" s="9">
        <f t="shared" si="3"/>
        <v>0</v>
      </c>
      <c r="V26" s="9">
        <f t="shared" si="4"/>
        <v>85.166666666666671</v>
      </c>
    </row>
    <row r="27" spans="1:22" x14ac:dyDescent="0.2">
      <c r="A27" s="8" t="s">
        <v>97</v>
      </c>
      <c r="B27" s="8" t="s">
        <v>89</v>
      </c>
      <c r="C27" s="8" t="s">
        <v>10</v>
      </c>
      <c r="D27" s="9"/>
      <c r="E27" s="9"/>
      <c r="F27" s="9">
        <v>82</v>
      </c>
      <c r="G27" s="9">
        <v>77</v>
      </c>
      <c r="H27" s="9">
        <v>90</v>
      </c>
      <c r="I27" s="9"/>
      <c r="J27" s="9"/>
      <c r="K27" s="9"/>
      <c r="L27" s="9">
        <v>78</v>
      </c>
      <c r="M27" s="10">
        <v>92</v>
      </c>
      <c r="N27" s="9">
        <v>92</v>
      </c>
      <c r="O27" s="9">
        <f t="shared" si="0"/>
        <v>511</v>
      </c>
      <c r="P27" s="9">
        <f t="shared" si="1"/>
        <v>85.166666666666671</v>
      </c>
      <c r="Q27" s="9">
        <v>0</v>
      </c>
      <c r="R27" s="9">
        <v>0</v>
      </c>
      <c r="S27" s="9">
        <v>0</v>
      </c>
      <c r="T27" s="9">
        <f t="shared" si="2"/>
        <v>0</v>
      </c>
      <c r="U27" s="9">
        <f t="shared" si="3"/>
        <v>0</v>
      </c>
      <c r="V27" s="9">
        <f t="shared" si="4"/>
        <v>85.166666666666671</v>
      </c>
    </row>
    <row r="28" spans="1:22" x14ac:dyDescent="0.2">
      <c r="A28" s="8" t="s">
        <v>98</v>
      </c>
      <c r="B28" s="8" t="s">
        <v>89</v>
      </c>
      <c r="C28" s="8"/>
      <c r="D28" s="9"/>
      <c r="E28" s="9"/>
      <c r="F28" s="9">
        <v>85</v>
      </c>
      <c r="G28" s="9">
        <v>93</v>
      </c>
      <c r="H28" s="9">
        <v>95</v>
      </c>
      <c r="I28" s="9"/>
      <c r="J28" s="9"/>
      <c r="K28" s="9"/>
      <c r="L28" s="9">
        <v>92</v>
      </c>
      <c r="M28" s="10">
        <v>95</v>
      </c>
      <c r="N28" s="9">
        <v>97</v>
      </c>
      <c r="O28" s="9">
        <f t="shared" si="0"/>
        <v>557</v>
      </c>
      <c r="P28" s="9">
        <f t="shared" si="1"/>
        <v>92.833333333333329</v>
      </c>
      <c r="Q28" s="9">
        <v>0</v>
      </c>
      <c r="R28" s="9">
        <v>0</v>
      </c>
      <c r="S28" s="9">
        <v>0</v>
      </c>
      <c r="T28" s="9">
        <f t="shared" si="2"/>
        <v>0</v>
      </c>
      <c r="U28" s="9">
        <f t="shared" si="3"/>
        <v>0</v>
      </c>
      <c r="V28" s="9">
        <f t="shared" si="4"/>
        <v>92.833333333333329</v>
      </c>
    </row>
    <row r="29" spans="1:22" x14ac:dyDescent="0.2">
      <c r="A29" s="8" t="s">
        <v>99</v>
      </c>
      <c r="B29" s="8" t="s">
        <v>89</v>
      </c>
      <c r="C29" s="8"/>
      <c r="D29" s="10"/>
      <c r="E29" s="10"/>
      <c r="F29" s="10">
        <v>80</v>
      </c>
      <c r="G29" s="10">
        <v>93</v>
      </c>
      <c r="H29" s="10">
        <v>97</v>
      </c>
      <c r="I29" s="10"/>
      <c r="J29" s="10"/>
      <c r="K29" s="10"/>
      <c r="L29" s="10">
        <v>90</v>
      </c>
      <c r="M29" s="10">
        <v>94</v>
      </c>
      <c r="N29" s="10">
        <v>87</v>
      </c>
      <c r="O29" s="9">
        <f t="shared" si="0"/>
        <v>541</v>
      </c>
      <c r="P29" s="9">
        <f t="shared" si="1"/>
        <v>90.166666666666671</v>
      </c>
      <c r="Q29" s="9">
        <v>0</v>
      </c>
      <c r="R29" s="9">
        <v>0</v>
      </c>
      <c r="S29" s="9">
        <v>0</v>
      </c>
      <c r="T29" s="9">
        <f t="shared" si="2"/>
        <v>0</v>
      </c>
      <c r="U29" s="9">
        <f t="shared" si="3"/>
        <v>0</v>
      </c>
      <c r="V29" s="9">
        <f t="shared" si="4"/>
        <v>90.166666666666671</v>
      </c>
    </row>
    <row r="30" spans="1:22" x14ac:dyDescent="0.2">
      <c r="A30" s="8" t="s">
        <v>100</v>
      </c>
      <c r="B30" s="8" t="s">
        <v>89</v>
      </c>
      <c r="C30" s="8" t="s">
        <v>10</v>
      </c>
      <c r="D30" s="10"/>
      <c r="E30" s="10"/>
      <c r="F30" s="10">
        <v>83</v>
      </c>
      <c r="G30" s="10">
        <v>75</v>
      </c>
      <c r="H30" s="10">
        <v>84</v>
      </c>
      <c r="I30" s="10"/>
      <c r="J30" s="10"/>
      <c r="K30" s="10"/>
      <c r="L30" s="10">
        <v>85</v>
      </c>
      <c r="M30" s="10">
        <v>80</v>
      </c>
      <c r="N30" s="10">
        <v>80</v>
      </c>
      <c r="O30" s="9">
        <f t="shared" si="0"/>
        <v>487</v>
      </c>
      <c r="P30" s="9">
        <f t="shared" si="1"/>
        <v>81.166666666666671</v>
      </c>
      <c r="Q30" s="9">
        <v>0</v>
      </c>
      <c r="R30" s="9">
        <v>0</v>
      </c>
      <c r="S30" s="9">
        <v>0</v>
      </c>
      <c r="T30" s="9">
        <f t="shared" si="2"/>
        <v>0</v>
      </c>
      <c r="U30" s="9">
        <f t="shared" si="3"/>
        <v>0</v>
      </c>
      <c r="V30" s="9">
        <f t="shared" si="4"/>
        <v>81.166666666666671</v>
      </c>
    </row>
    <row r="31" spans="1:22" x14ac:dyDescent="0.2">
      <c r="A31" s="8" t="s">
        <v>101</v>
      </c>
      <c r="B31" s="8" t="s">
        <v>89</v>
      </c>
      <c r="C31" s="8" t="s">
        <v>10</v>
      </c>
      <c r="D31" s="9"/>
      <c r="E31" s="9"/>
      <c r="F31" s="9">
        <v>64</v>
      </c>
      <c r="G31" s="9">
        <v>86</v>
      </c>
      <c r="H31" s="9">
        <v>94</v>
      </c>
      <c r="I31" s="9"/>
      <c r="J31" s="9"/>
      <c r="K31" s="9"/>
      <c r="L31" s="9">
        <v>80</v>
      </c>
      <c r="M31" s="10">
        <v>78</v>
      </c>
      <c r="N31" s="9">
        <v>95</v>
      </c>
      <c r="O31" s="9">
        <f t="shared" si="0"/>
        <v>497</v>
      </c>
      <c r="P31" s="9">
        <f t="shared" si="1"/>
        <v>82.833333333333329</v>
      </c>
      <c r="Q31" s="9">
        <v>0</v>
      </c>
      <c r="R31" s="9">
        <v>0</v>
      </c>
      <c r="S31" s="9">
        <v>0</v>
      </c>
      <c r="T31" s="9">
        <f t="shared" si="2"/>
        <v>0</v>
      </c>
      <c r="U31" s="9">
        <f t="shared" si="3"/>
        <v>0</v>
      </c>
      <c r="V31" s="9">
        <f t="shared" si="4"/>
        <v>82.833333333333329</v>
      </c>
    </row>
    <row r="32" spans="1:22" x14ac:dyDescent="0.2">
      <c r="A32" s="18" t="s">
        <v>102</v>
      </c>
      <c r="B32" s="8" t="s">
        <v>89</v>
      </c>
      <c r="C32" s="8"/>
      <c r="D32" s="9"/>
      <c r="E32" s="9"/>
      <c r="F32" s="9">
        <v>73</v>
      </c>
      <c r="G32" s="9">
        <v>82</v>
      </c>
      <c r="H32" s="9"/>
      <c r="I32" s="9"/>
      <c r="J32" s="9"/>
      <c r="K32" s="9">
        <v>90</v>
      </c>
      <c r="L32" s="9">
        <v>83</v>
      </c>
      <c r="M32" s="10">
        <v>75</v>
      </c>
      <c r="N32" s="9">
        <v>70</v>
      </c>
      <c r="O32" s="9">
        <f t="shared" si="0"/>
        <v>473</v>
      </c>
      <c r="P32" s="9">
        <f t="shared" si="1"/>
        <v>78.833333333333329</v>
      </c>
      <c r="Q32" s="9">
        <v>0</v>
      </c>
      <c r="R32" s="9">
        <v>0</v>
      </c>
      <c r="S32" s="9">
        <v>0</v>
      </c>
      <c r="T32" s="9">
        <f t="shared" si="2"/>
        <v>0</v>
      </c>
      <c r="U32" s="9">
        <f t="shared" si="3"/>
        <v>0</v>
      </c>
      <c r="V32" s="9">
        <f t="shared" si="4"/>
        <v>78.833333333333329</v>
      </c>
    </row>
    <row r="33" spans="1:22" x14ac:dyDescent="0.2">
      <c r="A33" s="8" t="s">
        <v>103</v>
      </c>
      <c r="B33" s="8" t="s">
        <v>89</v>
      </c>
      <c r="C33" s="8"/>
      <c r="D33" s="9"/>
      <c r="E33" s="9"/>
      <c r="F33" s="9">
        <v>90</v>
      </c>
      <c r="G33" s="9">
        <v>92</v>
      </c>
      <c r="H33" s="9">
        <v>92</v>
      </c>
      <c r="I33" s="9"/>
      <c r="J33" s="9"/>
      <c r="K33" s="9"/>
      <c r="L33" s="9">
        <v>85</v>
      </c>
      <c r="M33" s="10">
        <v>85</v>
      </c>
      <c r="N33" s="9">
        <v>92</v>
      </c>
      <c r="O33" s="9">
        <f t="shared" si="0"/>
        <v>536</v>
      </c>
      <c r="P33" s="9">
        <f t="shared" si="1"/>
        <v>89.333333333333329</v>
      </c>
      <c r="Q33" s="9">
        <v>0</v>
      </c>
      <c r="R33" s="9">
        <v>0</v>
      </c>
      <c r="S33" s="9">
        <v>0</v>
      </c>
      <c r="T33" s="9">
        <f t="shared" si="2"/>
        <v>0</v>
      </c>
      <c r="U33" s="9">
        <f t="shared" si="3"/>
        <v>0</v>
      </c>
      <c r="V33" s="9">
        <f t="shared" si="4"/>
        <v>89.333333333333329</v>
      </c>
    </row>
    <row r="34" spans="1:22" x14ac:dyDescent="0.2">
      <c r="A34" s="8" t="s">
        <v>104</v>
      </c>
      <c r="B34" s="8" t="s">
        <v>89</v>
      </c>
      <c r="C34" s="8" t="s">
        <v>10</v>
      </c>
      <c r="D34" s="9"/>
      <c r="E34" s="9"/>
      <c r="F34" s="9">
        <v>70</v>
      </c>
      <c r="G34" s="9">
        <v>70</v>
      </c>
      <c r="H34" s="9">
        <v>86</v>
      </c>
      <c r="I34" s="9"/>
      <c r="J34" s="9"/>
      <c r="K34" s="9"/>
      <c r="L34" s="9">
        <v>77</v>
      </c>
      <c r="M34" s="10">
        <v>83</v>
      </c>
      <c r="N34" s="9">
        <v>70</v>
      </c>
      <c r="O34" s="9">
        <f t="shared" si="0"/>
        <v>456</v>
      </c>
      <c r="P34" s="9">
        <f t="shared" si="1"/>
        <v>76</v>
      </c>
      <c r="Q34" s="9">
        <v>0</v>
      </c>
      <c r="R34" s="9">
        <v>0</v>
      </c>
      <c r="S34" s="9">
        <v>0</v>
      </c>
      <c r="T34" s="9">
        <f t="shared" si="2"/>
        <v>0</v>
      </c>
      <c r="U34" s="9">
        <f t="shared" si="3"/>
        <v>0</v>
      </c>
      <c r="V34" s="9">
        <f t="shared" si="4"/>
        <v>76</v>
      </c>
    </row>
  </sheetData>
  <sheetProtection formatCells="0" selectLockedCells="1" selectUnlockedCells="1"/>
  <autoFilter ref="A3:V34"/>
  <conditionalFormatting sqref="D6:N28">
    <cfRule type="cellIs" dxfId="76" priority="4" operator="lessThan">
      <formula>60</formula>
    </cfRule>
  </conditionalFormatting>
  <conditionalFormatting sqref="D4:N5">
    <cfRule type="cellIs" dxfId="75" priority="3" operator="lessThan">
      <formula>60</formula>
    </cfRule>
  </conditionalFormatting>
  <conditionalFormatting sqref="D31:N34">
    <cfRule type="cellIs" dxfId="74" priority="2" operator="lessThan">
      <formula>60</formula>
    </cfRule>
  </conditionalFormatting>
  <conditionalFormatting sqref="D29:N30">
    <cfRule type="cellIs" dxfId="73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8"/>
  <sheetViews>
    <sheetView zoomScale="90" zoomScaleNormal="90" workbookViewId="0">
      <pane xSplit="20" ySplit="1" topLeftCell="U2" activePane="bottomRight" state="frozen"/>
      <selection activeCell="S5" sqref="S5"/>
      <selection pane="topRight" activeCell="S5" sqref="S5"/>
      <selection pane="bottomLeft" activeCell="S5" sqref="S5"/>
      <selection pane="bottomRight" activeCell="N6" sqref="N6:N7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6.28515625" style="1" bestFit="1" customWidth="1"/>
    <col min="6" max="6" width="9" style="1" bestFit="1" customWidth="1"/>
    <col min="7" max="7" width="9" style="1" customWidth="1"/>
    <col min="8" max="8" width="6.28515625" style="1" customWidth="1"/>
    <col min="9" max="9" width="11.7109375" style="1" bestFit="1" customWidth="1"/>
    <col min="10" max="11" width="6.28515625" style="1" bestFit="1" customWidth="1"/>
    <col min="12" max="12" width="3.5703125" style="1" bestFit="1" customWidth="1"/>
    <col min="13" max="13" width="11.140625" style="1" bestFit="1" customWidth="1"/>
    <col min="14" max="14" width="10.140625" style="1" bestFit="1" customWidth="1"/>
    <col min="15" max="15" width="3.5703125" style="1" bestFit="1" customWidth="1"/>
    <col min="16" max="16" width="4.42578125" style="1" bestFit="1" customWidth="1"/>
    <col min="17" max="17" width="3.5703125" style="1" bestFit="1" customWidth="1"/>
    <col min="18" max="18" width="12.140625" style="1" customWidth="1"/>
    <col min="19" max="19" width="12.85546875" style="1" bestFit="1" customWidth="1"/>
    <col min="20" max="16384" width="9.140625" style="1"/>
  </cols>
  <sheetData>
    <row r="1" spans="1:20" x14ac:dyDescent="0.2">
      <c r="A1" s="1" t="s">
        <v>14</v>
      </c>
    </row>
    <row r="2" spans="1:20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463</v>
      </c>
      <c r="F2" s="5" t="s">
        <v>464</v>
      </c>
      <c r="G2" s="5" t="s">
        <v>428</v>
      </c>
      <c r="H2" s="5" t="s">
        <v>429</v>
      </c>
      <c r="I2" s="5" t="s">
        <v>465</v>
      </c>
      <c r="J2" s="5" t="s">
        <v>466</v>
      </c>
      <c r="K2" s="5" t="s">
        <v>467</v>
      </c>
      <c r="L2" s="5" t="s">
        <v>434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8</v>
      </c>
    </row>
    <row r="3" spans="1:20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8" t="s">
        <v>458</v>
      </c>
      <c r="B4" s="8" t="s">
        <v>457</v>
      </c>
      <c r="C4" s="8"/>
      <c r="D4" s="10"/>
      <c r="E4" s="10">
        <v>99</v>
      </c>
      <c r="F4" s="10">
        <v>96</v>
      </c>
      <c r="G4" s="10"/>
      <c r="H4" s="10">
        <v>85</v>
      </c>
      <c r="I4" s="10">
        <v>86</v>
      </c>
      <c r="J4" s="10">
        <v>75</v>
      </c>
      <c r="K4" s="10">
        <v>87</v>
      </c>
      <c r="L4" s="10">
        <v>85</v>
      </c>
      <c r="M4" s="9">
        <f>SUM(D4:L4)</f>
        <v>613</v>
      </c>
      <c r="N4" s="9">
        <f>AVERAGE(D4:L4)</f>
        <v>87.571428571428569</v>
      </c>
      <c r="O4" s="9">
        <v>0</v>
      </c>
      <c r="P4" s="9">
        <v>0</v>
      </c>
      <c r="Q4" s="9">
        <v>0</v>
      </c>
      <c r="R4" s="9">
        <f t="shared" ref="R4:R8" si="0">AVERAGE(O4:Q4)</f>
        <v>0</v>
      </c>
      <c r="S4" s="9">
        <f t="shared" ref="S4:S8" si="1">R4/10</f>
        <v>0</v>
      </c>
      <c r="T4" s="9">
        <f>N4+S4</f>
        <v>87.571428571428569</v>
      </c>
    </row>
    <row r="5" spans="1:20" x14ac:dyDescent="0.2">
      <c r="A5" s="8" t="s">
        <v>459</v>
      </c>
      <c r="B5" s="8" t="s">
        <v>457</v>
      </c>
      <c r="C5" s="8"/>
      <c r="D5" s="10"/>
      <c r="E5" s="10">
        <v>98</v>
      </c>
      <c r="F5" s="10">
        <v>74</v>
      </c>
      <c r="G5" s="10"/>
      <c r="H5" s="10">
        <v>77</v>
      </c>
      <c r="I5" s="10">
        <v>83</v>
      </c>
      <c r="J5" s="10">
        <v>82</v>
      </c>
      <c r="K5" s="10">
        <v>80</v>
      </c>
      <c r="L5" s="10">
        <v>78</v>
      </c>
      <c r="M5" s="9">
        <f>SUM(D5:L5)</f>
        <v>572</v>
      </c>
      <c r="N5" s="9">
        <f>AVERAGE(D5:L5)</f>
        <v>81.714285714285708</v>
      </c>
      <c r="O5" s="9">
        <v>0</v>
      </c>
      <c r="P5" s="9">
        <v>0</v>
      </c>
      <c r="Q5" s="9">
        <v>0</v>
      </c>
      <c r="R5" s="9">
        <f t="shared" si="0"/>
        <v>0</v>
      </c>
      <c r="S5" s="9">
        <f t="shared" si="1"/>
        <v>0</v>
      </c>
      <c r="T5" s="9">
        <f t="shared" ref="T5:T8" si="2">N5+S5</f>
        <v>81.714285714285708</v>
      </c>
    </row>
    <row r="6" spans="1:20" x14ac:dyDescent="0.2">
      <c r="A6" s="8" t="s">
        <v>460</v>
      </c>
      <c r="B6" s="8" t="s">
        <v>457</v>
      </c>
      <c r="C6" s="8"/>
      <c r="D6" s="9"/>
      <c r="E6" s="9">
        <v>99</v>
      </c>
      <c r="F6" s="9">
        <v>97</v>
      </c>
      <c r="G6" s="9">
        <v>90</v>
      </c>
      <c r="H6" s="9"/>
      <c r="I6" s="9">
        <v>98</v>
      </c>
      <c r="J6" s="9">
        <v>95</v>
      </c>
      <c r="K6" s="10">
        <v>87</v>
      </c>
      <c r="L6" s="9">
        <v>94</v>
      </c>
      <c r="M6" s="9">
        <f>SUM(D6:L6)</f>
        <v>660</v>
      </c>
      <c r="N6" s="9">
        <f>AVERAGE(D6:L6)</f>
        <v>94.285714285714292</v>
      </c>
      <c r="O6" s="9">
        <v>0</v>
      </c>
      <c r="P6" s="9">
        <v>0</v>
      </c>
      <c r="Q6" s="9">
        <v>0</v>
      </c>
      <c r="R6" s="9">
        <f t="shared" si="0"/>
        <v>0</v>
      </c>
      <c r="S6" s="9">
        <f t="shared" si="1"/>
        <v>0</v>
      </c>
      <c r="T6" s="9">
        <f t="shared" si="2"/>
        <v>94.285714285714292</v>
      </c>
    </row>
    <row r="7" spans="1:20" x14ac:dyDescent="0.2">
      <c r="A7" s="8" t="s">
        <v>461</v>
      </c>
      <c r="B7" s="8" t="s">
        <v>457</v>
      </c>
      <c r="C7" s="8"/>
      <c r="D7" s="9"/>
      <c r="E7" s="9">
        <v>95</v>
      </c>
      <c r="F7" s="9">
        <v>96</v>
      </c>
      <c r="G7" s="9">
        <v>90</v>
      </c>
      <c r="H7" s="9"/>
      <c r="I7" s="9">
        <v>88</v>
      </c>
      <c r="J7" s="9">
        <v>90</v>
      </c>
      <c r="K7" s="10">
        <v>90</v>
      </c>
      <c r="L7" s="9">
        <v>82</v>
      </c>
      <c r="M7" s="9">
        <f>SUM(D7:L7)</f>
        <v>631</v>
      </c>
      <c r="N7" s="9">
        <f>AVERAGE(D7:L7)</f>
        <v>90.142857142857139</v>
      </c>
      <c r="O7" s="9">
        <v>0</v>
      </c>
      <c r="P7" s="9">
        <v>0</v>
      </c>
      <c r="Q7" s="9">
        <v>0</v>
      </c>
      <c r="R7" s="9">
        <f t="shared" si="0"/>
        <v>0</v>
      </c>
      <c r="S7" s="9">
        <f t="shared" si="1"/>
        <v>0</v>
      </c>
      <c r="T7" s="9">
        <f t="shared" si="2"/>
        <v>90.142857142857139</v>
      </c>
    </row>
    <row r="8" spans="1:20" x14ac:dyDescent="0.2">
      <c r="A8" s="8" t="s">
        <v>462</v>
      </c>
      <c r="B8" s="8" t="s">
        <v>457</v>
      </c>
      <c r="C8" s="8"/>
      <c r="D8" s="9"/>
      <c r="E8" s="9">
        <v>98</v>
      </c>
      <c r="F8" s="9">
        <v>92</v>
      </c>
      <c r="G8" s="9"/>
      <c r="H8" s="9">
        <v>90</v>
      </c>
      <c r="I8" s="9">
        <v>83</v>
      </c>
      <c r="J8" s="9">
        <v>85</v>
      </c>
      <c r="K8" s="10">
        <v>94</v>
      </c>
      <c r="L8" s="9">
        <v>87</v>
      </c>
      <c r="M8" s="9">
        <f>SUM(D8:L8)</f>
        <v>629</v>
      </c>
      <c r="N8" s="9">
        <f>AVERAGE(D8:L8)</f>
        <v>89.857142857142861</v>
      </c>
      <c r="O8" s="9">
        <v>0</v>
      </c>
      <c r="P8" s="9">
        <v>0</v>
      </c>
      <c r="Q8" s="9">
        <v>0</v>
      </c>
      <c r="R8" s="9">
        <f t="shared" si="0"/>
        <v>0</v>
      </c>
      <c r="S8" s="9">
        <f t="shared" si="1"/>
        <v>0</v>
      </c>
      <c r="T8" s="9">
        <f t="shared" si="2"/>
        <v>89.857142857142861</v>
      </c>
    </row>
  </sheetData>
  <sheetProtection formatCells="0" selectLockedCells="1" selectUnlockedCells="1"/>
  <autoFilter ref="A3:T8"/>
  <conditionalFormatting sqref="D6:L8">
    <cfRule type="cellIs" dxfId="51" priority="3" operator="lessThan">
      <formula>60</formula>
    </cfRule>
  </conditionalFormatting>
  <conditionalFormatting sqref="D4:L5">
    <cfRule type="cellIs" dxfId="50" priority="2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7"/>
  <sheetViews>
    <sheetView zoomScale="90" zoomScaleNormal="90" workbookViewId="0">
      <pane xSplit="19" ySplit="1" topLeftCell="T2" activePane="bottomRight" state="frozen"/>
      <selection activeCell="S5" sqref="S5"/>
      <selection pane="topRight" activeCell="S5" sqref="S5"/>
      <selection pane="bottomLeft" activeCell="S5" sqref="S5"/>
      <selection pane="bottomRight" activeCell="F6" sqref="F6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9" style="1" bestFit="1" customWidth="1"/>
    <col min="6" max="6" width="6.28515625" style="1" bestFit="1" customWidth="1"/>
    <col min="7" max="7" width="6.28515625" style="1" customWidth="1"/>
    <col min="8" max="9" width="9" style="1" bestFit="1" customWidth="1"/>
    <col min="10" max="10" width="6.28515625" style="1" bestFit="1" customWidth="1"/>
    <col min="11" max="11" width="3.57031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428</v>
      </c>
      <c r="F2" s="5" t="s">
        <v>473</v>
      </c>
      <c r="G2" s="5" t="s">
        <v>430</v>
      </c>
      <c r="H2" s="5" t="s">
        <v>446</v>
      </c>
      <c r="I2" s="5" t="s">
        <v>474</v>
      </c>
      <c r="J2" s="5" t="s">
        <v>447</v>
      </c>
      <c r="K2" s="5" t="s">
        <v>434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469</v>
      </c>
      <c r="B4" s="8" t="s">
        <v>468</v>
      </c>
      <c r="C4" s="8"/>
      <c r="D4" s="10"/>
      <c r="E4" s="10">
        <v>61</v>
      </c>
      <c r="F4" s="10">
        <v>78</v>
      </c>
      <c r="G4" s="10">
        <v>74</v>
      </c>
      <c r="H4" s="10">
        <v>60</v>
      </c>
      <c r="I4" s="10">
        <v>75</v>
      </c>
      <c r="J4" s="10">
        <v>94</v>
      </c>
      <c r="K4" s="10">
        <v>77</v>
      </c>
      <c r="L4" s="9">
        <f>SUM(D4:K4)</f>
        <v>519</v>
      </c>
      <c r="M4" s="9">
        <f>AVERAGE(D4:K4)</f>
        <v>74.142857142857139</v>
      </c>
      <c r="N4" s="9">
        <v>0</v>
      </c>
      <c r="O4" s="9">
        <v>0</v>
      </c>
      <c r="P4" s="9">
        <v>0</v>
      </c>
      <c r="Q4" s="9">
        <f t="shared" ref="Q4:Q7" si="0">AVERAGE(N4:P4)</f>
        <v>0</v>
      </c>
      <c r="R4" s="9">
        <f t="shared" ref="R4:R7" si="1">Q4/10</f>
        <v>0</v>
      </c>
      <c r="S4" s="9">
        <f>M4+R4</f>
        <v>74.142857142857139</v>
      </c>
    </row>
    <row r="5" spans="1:19" x14ac:dyDescent="0.2">
      <c r="A5" s="8" t="s">
        <v>470</v>
      </c>
      <c r="B5" s="8" t="s">
        <v>468</v>
      </c>
      <c r="C5" s="8"/>
      <c r="D5" s="10"/>
      <c r="E5" s="10">
        <v>62</v>
      </c>
      <c r="F5" s="10">
        <v>80</v>
      </c>
      <c r="G5" s="10">
        <v>76</v>
      </c>
      <c r="H5" s="10">
        <v>60</v>
      </c>
      <c r="I5" s="10">
        <v>85</v>
      </c>
      <c r="J5" s="10">
        <v>88</v>
      </c>
      <c r="K5" s="10">
        <v>63</v>
      </c>
      <c r="L5" s="9">
        <f>SUM(D5:K5)</f>
        <v>514</v>
      </c>
      <c r="M5" s="9">
        <f>AVERAGE(D5:K5)</f>
        <v>73.428571428571431</v>
      </c>
      <c r="N5" s="9">
        <v>0</v>
      </c>
      <c r="O5" s="9">
        <v>0</v>
      </c>
      <c r="P5" s="9">
        <v>0</v>
      </c>
      <c r="Q5" s="9">
        <f t="shared" si="0"/>
        <v>0</v>
      </c>
      <c r="R5" s="9">
        <f t="shared" si="1"/>
        <v>0</v>
      </c>
      <c r="S5" s="9">
        <f t="shared" ref="S5:S7" si="2">M5+R5</f>
        <v>73.428571428571431</v>
      </c>
    </row>
    <row r="6" spans="1:19" x14ac:dyDescent="0.2">
      <c r="A6" s="8" t="s">
        <v>471</v>
      </c>
      <c r="B6" s="8" t="s">
        <v>468</v>
      </c>
      <c r="C6" s="8" t="s">
        <v>10</v>
      </c>
      <c r="D6" s="9"/>
      <c r="E6" s="9">
        <v>69</v>
      </c>
      <c r="F6" s="9">
        <v>0</v>
      </c>
      <c r="G6" s="9">
        <v>74</v>
      </c>
      <c r="H6" s="9">
        <v>60</v>
      </c>
      <c r="I6" s="9">
        <v>92</v>
      </c>
      <c r="J6" s="10">
        <v>94</v>
      </c>
      <c r="K6" s="9">
        <v>63</v>
      </c>
      <c r="L6" s="9">
        <f>SUM(D6:K6)</f>
        <v>452</v>
      </c>
      <c r="M6" s="9">
        <f>AVERAGE(D6:K6)</f>
        <v>64.571428571428569</v>
      </c>
      <c r="N6" s="9">
        <v>0</v>
      </c>
      <c r="O6" s="9">
        <v>0</v>
      </c>
      <c r="P6" s="9">
        <v>0</v>
      </c>
      <c r="Q6" s="9">
        <f t="shared" si="0"/>
        <v>0</v>
      </c>
      <c r="R6" s="9">
        <f t="shared" si="1"/>
        <v>0</v>
      </c>
      <c r="S6" s="9">
        <f t="shared" si="2"/>
        <v>64.571428571428569</v>
      </c>
    </row>
    <row r="7" spans="1:19" x14ac:dyDescent="0.2">
      <c r="A7" s="8" t="s">
        <v>472</v>
      </c>
      <c r="B7" s="8" t="s">
        <v>468</v>
      </c>
      <c r="C7" s="8" t="s">
        <v>10</v>
      </c>
      <c r="D7" s="9"/>
      <c r="E7" s="9">
        <v>21</v>
      </c>
      <c r="F7" s="9">
        <v>70</v>
      </c>
      <c r="G7" s="9">
        <v>23</v>
      </c>
      <c r="H7" s="9">
        <v>7</v>
      </c>
      <c r="I7" s="9">
        <v>66</v>
      </c>
      <c r="J7" s="10">
        <v>68</v>
      </c>
      <c r="K7" s="9">
        <v>65</v>
      </c>
      <c r="L7" s="9">
        <f>SUM(D7:K7)</f>
        <v>320</v>
      </c>
      <c r="M7" s="9">
        <f>AVERAGE(D7:K7)</f>
        <v>45.714285714285715</v>
      </c>
      <c r="N7" s="9">
        <v>0</v>
      </c>
      <c r="O7" s="9">
        <v>0</v>
      </c>
      <c r="P7" s="9">
        <v>0</v>
      </c>
      <c r="Q7" s="9">
        <f t="shared" si="0"/>
        <v>0</v>
      </c>
      <c r="R7" s="9">
        <f t="shared" si="1"/>
        <v>0</v>
      </c>
      <c r="S7" s="9">
        <f t="shared" si="2"/>
        <v>45.714285714285715</v>
      </c>
    </row>
  </sheetData>
  <sheetProtection formatCells="0" selectLockedCells="1" selectUnlockedCells="1"/>
  <autoFilter ref="A3:S7"/>
  <conditionalFormatting sqref="D6:K7">
    <cfRule type="cellIs" dxfId="49" priority="3" operator="lessThan">
      <formula>60</formula>
    </cfRule>
  </conditionalFormatting>
  <conditionalFormatting sqref="D4:K5">
    <cfRule type="cellIs" dxfId="48" priority="2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6"/>
  <sheetViews>
    <sheetView zoomScale="90" zoomScaleNormal="90" workbookViewId="0">
      <pane xSplit="18" ySplit="1" topLeftCell="S2" activePane="bottomRight" state="frozen"/>
      <selection activeCell="S5" sqref="S5"/>
      <selection pane="topRight" activeCell="S5" sqref="S5"/>
      <selection pane="bottomLeft" activeCell="S5" sqref="S5"/>
      <selection pane="bottomRight" activeCell="L4" sqref="L4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11.7109375" style="1" bestFit="1" customWidth="1"/>
    <col min="6" max="6" width="9" style="1" bestFit="1" customWidth="1"/>
    <col min="7" max="7" width="6.28515625" style="1" customWidth="1"/>
    <col min="8" max="10" width="6.28515625" style="1" bestFit="1" customWidth="1"/>
    <col min="11" max="11" width="11.140625" style="1" bestFit="1" customWidth="1"/>
    <col min="12" max="12" width="10.140625" style="1" bestFit="1" customWidth="1"/>
    <col min="13" max="13" width="3.5703125" style="1" bestFit="1" customWidth="1"/>
    <col min="14" max="14" width="4.42578125" style="1" bestFit="1" customWidth="1"/>
    <col min="15" max="15" width="3.5703125" style="1" bestFit="1" customWidth="1"/>
    <col min="16" max="16" width="12.140625" style="1" customWidth="1"/>
    <col min="17" max="17" width="12.85546875" style="1" bestFit="1" customWidth="1"/>
    <col min="18" max="16384" width="9.140625" style="1"/>
  </cols>
  <sheetData>
    <row r="1" spans="1:18" x14ac:dyDescent="0.2">
      <c r="A1" s="1" t="s">
        <v>14</v>
      </c>
    </row>
    <row r="2" spans="1:18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475</v>
      </c>
      <c r="F2" s="5" t="s">
        <v>476</v>
      </c>
      <c r="G2" s="5" t="s">
        <v>477</v>
      </c>
      <c r="H2" s="5" t="s">
        <v>428</v>
      </c>
      <c r="I2" s="5" t="s">
        <v>478</v>
      </c>
      <c r="J2" s="5" t="s">
        <v>434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8" t="s">
        <v>480</v>
      </c>
      <c r="B4" s="8" t="s">
        <v>479</v>
      </c>
      <c r="C4" s="8" t="s">
        <v>10</v>
      </c>
      <c r="D4" s="10"/>
      <c r="E4" s="10">
        <v>96</v>
      </c>
      <c r="F4" s="10">
        <v>94</v>
      </c>
      <c r="G4" s="10">
        <v>96</v>
      </c>
      <c r="H4" s="10">
        <v>86</v>
      </c>
      <c r="I4" s="10">
        <v>100</v>
      </c>
      <c r="J4" s="10">
        <v>94</v>
      </c>
      <c r="K4" s="9">
        <f>SUM(D4:J4)</f>
        <v>566</v>
      </c>
      <c r="L4" s="9">
        <f>AVERAGE(D4:J4)</f>
        <v>94.333333333333329</v>
      </c>
      <c r="M4" s="9">
        <v>0</v>
      </c>
      <c r="N4" s="9">
        <v>0</v>
      </c>
      <c r="O4" s="9">
        <v>0</v>
      </c>
      <c r="P4" s="9">
        <f t="shared" ref="P4:P6" si="0">AVERAGE(M4:O4)</f>
        <v>0</v>
      </c>
      <c r="Q4" s="9">
        <f t="shared" ref="Q4:Q6" si="1">P4/10</f>
        <v>0</v>
      </c>
      <c r="R4" s="9">
        <f>L4+Q4</f>
        <v>94.333333333333329</v>
      </c>
    </row>
    <row r="5" spans="1:18" x14ac:dyDescent="0.2">
      <c r="A5" s="8" t="s">
        <v>481</v>
      </c>
      <c r="B5" s="8" t="s">
        <v>479</v>
      </c>
      <c r="C5" s="8" t="s">
        <v>10</v>
      </c>
      <c r="D5" s="10"/>
      <c r="E5" s="10">
        <v>92</v>
      </c>
      <c r="F5" s="10">
        <v>84</v>
      </c>
      <c r="G5" s="10">
        <v>94</v>
      </c>
      <c r="H5" s="10">
        <v>76</v>
      </c>
      <c r="I5" s="10">
        <v>97</v>
      </c>
      <c r="J5" s="10">
        <v>99</v>
      </c>
      <c r="K5" s="9">
        <f>SUM(D5:J5)</f>
        <v>542</v>
      </c>
      <c r="L5" s="9">
        <f>AVERAGE(D5:J5)</f>
        <v>90.333333333333329</v>
      </c>
      <c r="M5" s="9">
        <v>0</v>
      </c>
      <c r="N5" s="9">
        <v>0</v>
      </c>
      <c r="O5" s="9">
        <v>0</v>
      </c>
      <c r="P5" s="9">
        <f t="shared" si="0"/>
        <v>0</v>
      </c>
      <c r="Q5" s="9">
        <f t="shared" si="1"/>
        <v>0</v>
      </c>
      <c r="R5" s="9">
        <f t="shared" ref="R5:R6" si="2">L5+Q5</f>
        <v>90.333333333333329</v>
      </c>
    </row>
    <row r="6" spans="1:18" x14ac:dyDescent="0.2">
      <c r="A6" s="8" t="s">
        <v>482</v>
      </c>
      <c r="B6" s="8" t="s">
        <v>479</v>
      </c>
      <c r="C6" s="8" t="s">
        <v>10</v>
      </c>
      <c r="D6" s="9"/>
      <c r="E6" s="9">
        <v>60</v>
      </c>
      <c r="F6" s="9">
        <v>61</v>
      </c>
      <c r="G6" s="9">
        <v>66</v>
      </c>
      <c r="H6" s="9">
        <v>71</v>
      </c>
      <c r="I6" s="10">
        <v>66</v>
      </c>
      <c r="J6" s="9">
        <v>78</v>
      </c>
      <c r="K6" s="9">
        <f>SUM(D6:J6)</f>
        <v>402</v>
      </c>
      <c r="L6" s="9">
        <f>AVERAGE(D6:J6)</f>
        <v>67</v>
      </c>
      <c r="M6" s="9">
        <v>0</v>
      </c>
      <c r="N6" s="9">
        <v>0</v>
      </c>
      <c r="O6" s="9">
        <v>0</v>
      </c>
      <c r="P6" s="9">
        <f t="shared" si="0"/>
        <v>0</v>
      </c>
      <c r="Q6" s="9">
        <f t="shared" si="1"/>
        <v>0</v>
      </c>
      <c r="R6" s="9">
        <f t="shared" si="2"/>
        <v>67</v>
      </c>
    </row>
  </sheetData>
  <sheetProtection formatCells="0" selectLockedCells="1" selectUnlockedCells="1"/>
  <autoFilter ref="A3:R6"/>
  <conditionalFormatting sqref="D4:J6">
    <cfRule type="cellIs" dxfId="47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25"/>
  <sheetViews>
    <sheetView zoomScale="90" zoomScaleNormal="90" workbookViewId="0">
      <pane xSplit="25" ySplit="1" topLeftCell="Z2" activePane="bottomRight" state="frozen"/>
      <selection activeCell="S5" sqref="S5"/>
      <selection pane="topRight" activeCell="S5" sqref="S5"/>
      <selection pane="bottomLeft" activeCell="S5" sqref="S5"/>
      <selection pane="bottomRight" activeCell="J11" sqref="J11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6" width="6.28515625" style="1" bestFit="1" customWidth="1"/>
    <col min="7" max="7" width="3.5703125" style="1" bestFit="1" customWidth="1"/>
    <col min="8" max="8" width="6.28515625" style="1" bestFit="1" customWidth="1"/>
    <col min="9" max="9" width="6.28515625" style="1" customWidth="1"/>
    <col min="10" max="10" width="11.7109375" style="1" bestFit="1" customWidth="1"/>
    <col min="11" max="12" width="9" style="1" bestFit="1" customWidth="1"/>
    <col min="13" max="13" width="6.28515625" style="1" customWidth="1"/>
    <col min="14" max="15" width="9" style="1" bestFit="1" customWidth="1"/>
    <col min="16" max="17" width="6.28515625" style="1" bestFit="1" customWidth="1"/>
    <col min="18" max="18" width="11.140625" style="1" bestFit="1" customWidth="1"/>
    <col min="19" max="19" width="10.140625" style="1" bestFit="1" customWidth="1"/>
    <col min="20" max="20" width="3.5703125" style="1" bestFit="1" customWidth="1"/>
    <col min="21" max="21" width="4.42578125" style="1" bestFit="1" customWidth="1"/>
    <col min="22" max="22" width="3.5703125" style="1" bestFit="1" customWidth="1"/>
    <col min="23" max="23" width="12.140625" style="1" customWidth="1"/>
    <col min="24" max="24" width="12.85546875" style="1" bestFit="1" customWidth="1"/>
    <col min="25" max="16384" width="9.140625" style="1"/>
  </cols>
  <sheetData>
    <row r="1" spans="1:25" x14ac:dyDescent="0.2">
      <c r="A1" s="1" t="s">
        <v>14</v>
      </c>
    </row>
    <row r="2" spans="1:25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507</v>
      </c>
      <c r="F2" s="5" t="s">
        <v>508</v>
      </c>
      <c r="G2" s="5" t="s">
        <v>509</v>
      </c>
      <c r="H2" s="5" t="s">
        <v>510</v>
      </c>
      <c r="I2" s="5" t="s">
        <v>511</v>
      </c>
      <c r="J2" s="5" t="s">
        <v>512</v>
      </c>
      <c r="K2" s="5" t="s">
        <v>513</v>
      </c>
      <c r="L2" s="5" t="s">
        <v>514</v>
      </c>
      <c r="M2" s="5" t="s">
        <v>515</v>
      </c>
      <c r="N2" s="5" t="s">
        <v>516</v>
      </c>
      <c r="O2" s="5" t="s">
        <v>517</v>
      </c>
      <c r="P2" s="5" t="s">
        <v>518</v>
      </c>
      <c r="Q2" s="5" t="s">
        <v>47</v>
      </c>
      <c r="R2" s="4" t="s">
        <v>1</v>
      </c>
      <c r="S2" s="4" t="s">
        <v>2</v>
      </c>
      <c r="T2" s="4" t="s">
        <v>3</v>
      </c>
      <c r="U2" s="4" t="s">
        <v>4</v>
      </c>
      <c r="V2" s="4" t="s">
        <v>5</v>
      </c>
      <c r="W2" s="4" t="s">
        <v>6</v>
      </c>
      <c r="X2" s="4" t="s">
        <v>7</v>
      </c>
      <c r="Y2" s="4" t="s">
        <v>8</v>
      </c>
    </row>
    <row r="3" spans="1:25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">
      <c r="A4" s="8" t="s">
        <v>484</v>
      </c>
      <c r="B4" s="8" t="s">
        <v>506</v>
      </c>
      <c r="C4" s="8" t="s">
        <v>10</v>
      </c>
      <c r="D4" s="17"/>
      <c r="E4" s="17">
        <v>76</v>
      </c>
      <c r="F4" s="17">
        <v>69</v>
      </c>
      <c r="G4" s="17"/>
      <c r="H4" s="17">
        <v>60</v>
      </c>
      <c r="I4" s="17"/>
      <c r="J4" s="17"/>
      <c r="K4" s="17"/>
      <c r="L4" s="17"/>
      <c r="M4" s="17"/>
      <c r="N4" s="17">
        <v>48</v>
      </c>
      <c r="O4" s="17">
        <v>65</v>
      </c>
      <c r="P4" s="17">
        <v>60</v>
      </c>
      <c r="Q4" s="17">
        <v>60</v>
      </c>
      <c r="R4" s="9">
        <f t="shared" ref="R4:R25" si="0">SUM(D4:Q4)</f>
        <v>438</v>
      </c>
      <c r="S4" s="9">
        <f t="shared" ref="S4:S25" si="1">AVERAGE(D4:Q4)</f>
        <v>62.571428571428569</v>
      </c>
      <c r="T4" s="9">
        <v>0</v>
      </c>
      <c r="U4" s="9">
        <v>0</v>
      </c>
      <c r="V4" s="9">
        <v>0</v>
      </c>
      <c r="W4" s="9">
        <f t="shared" ref="W4:W23" si="2">AVERAGE(T4:V4)</f>
        <v>0</v>
      </c>
      <c r="X4" s="9">
        <f t="shared" ref="X4:X23" si="3">W4/10</f>
        <v>0</v>
      </c>
      <c r="Y4" s="9">
        <f>S4+X4</f>
        <v>62.571428571428569</v>
      </c>
    </row>
    <row r="5" spans="1:25" x14ac:dyDescent="0.2">
      <c r="A5" s="8" t="s">
        <v>485</v>
      </c>
      <c r="B5" s="8" t="s">
        <v>506</v>
      </c>
      <c r="C5" s="8" t="s">
        <v>10</v>
      </c>
      <c r="D5" s="17"/>
      <c r="E5" s="17">
        <v>93</v>
      </c>
      <c r="F5" s="17">
        <v>62</v>
      </c>
      <c r="G5" s="17"/>
      <c r="H5" s="17">
        <v>60</v>
      </c>
      <c r="I5" s="17"/>
      <c r="J5" s="17"/>
      <c r="K5" s="17"/>
      <c r="L5" s="17"/>
      <c r="M5" s="17"/>
      <c r="N5" s="17">
        <v>33</v>
      </c>
      <c r="O5" s="17">
        <v>65</v>
      </c>
      <c r="P5" s="17">
        <v>7</v>
      </c>
      <c r="Q5" s="17">
        <v>66</v>
      </c>
      <c r="R5" s="9">
        <f t="shared" si="0"/>
        <v>386</v>
      </c>
      <c r="S5" s="9">
        <f t="shared" si="1"/>
        <v>55.142857142857146</v>
      </c>
      <c r="T5" s="9">
        <v>0</v>
      </c>
      <c r="U5" s="9">
        <v>0</v>
      </c>
      <c r="V5" s="9">
        <v>0</v>
      </c>
      <c r="W5" s="9">
        <f t="shared" si="2"/>
        <v>0</v>
      </c>
      <c r="X5" s="9">
        <f t="shared" si="3"/>
        <v>0</v>
      </c>
      <c r="Y5" s="9">
        <f t="shared" ref="Y5:Y23" si="4">S5+X5</f>
        <v>55.142857142857146</v>
      </c>
    </row>
    <row r="6" spans="1:25" x14ac:dyDescent="0.2">
      <c r="A6" s="8" t="s">
        <v>486</v>
      </c>
      <c r="B6" s="8" t="s">
        <v>506</v>
      </c>
      <c r="C6" s="8"/>
      <c r="D6" s="13"/>
      <c r="E6" s="17">
        <v>92</v>
      </c>
      <c r="F6" s="17">
        <v>60</v>
      </c>
      <c r="G6" s="17">
        <v>11</v>
      </c>
      <c r="H6" s="17"/>
      <c r="I6" s="17">
        <v>60</v>
      </c>
      <c r="J6" s="17"/>
      <c r="K6" s="17"/>
      <c r="L6" s="17"/>
      <c r="M6" s="17"/>
      <c r="N6" s="17"/>
      <c r="O6" s="17">
        <v>60</v>
      </c>
      <c r="P6" s="17">
        <v>9</v>
      </c>
      <c r="Q6" s="17">
        <v>7</v>
      </c>
      <c r="R6" s="9">
        <f t="shared" si="0"/>
        <v>299</v>
      </c>
      <c r="S6" s="9">
        <f t="shared" si="1"/>
        <v>42.714285714285715</v>
      </c>
      <c r="T6" s="9">
        <v>0</v>
      </c>
      <c r="U6" s="9">
        <v>0</v>
      </c>
      <c r="V6" s="9">
        <v>0</v>
      </c>
      <c r="W6" s="9">
        <f t="shared" si="2"/>
        <v>0</v>
      </c>
      <c r="X6" s="9">
        <f t="shared" si="3"/>
        <v>0</v>
      </c>
      <c r="Y6" s="9">
        <f t="shared" si="4"/>
        <v>42.714285714285715</v>
      </c>
    </row>
    <row r="7" spans="1:25" x14ac:dyDescent="0.2">
      <c r="A7" s="8" t="s">
        <v>487</v>
      </c>
      <c r="B7" s="8" t="s">
        <v>506</v>
      </c>
      <c r="C7" s="8"/>
      <c r="D7" s="13"/>
      <c r="E7" s="17">
        <v>93</v>
      </c>
      <c r="F7" s="17">
        <v>99</v>
      </c>
      <c r="G7" s="17"/>
      <c r="H7" s="17">
        <v>90</v>
      </c>
      <c r="I7" s="17"/>
      <c r="J7" s="17"/>
      <c r="K7" s="17">
        <v>90</v>
      </c>
      <c r="L7" s="17"/>
      <c r="M7" s="17"/>
      <c r="N7" s="17"/>
      <c r="O7" s="17">
        <v>98</v>
      </c>
      <c r="P7" s="17">
        <v>99</v>
      </c>
      <c r="Q7" s="17">
        <v>92</v>
      </c>
      <c r="R7" s="9">
        <f t="shared" si="0"/>
        <v>661</v>
      </c>
      <c r="S7" s="9">
        <f t="shared" si="1"/>
        <v>94.428571428571431</v>
      </c>
      <c r="T7" s="9">
        <v>0</v>
      </c>
      <c r="U7" s="9">
        <v>0</v>
      </c>
      <c r="V7" s="9">
        <v>0</v>
      </c>
      <c r="W7" s="9">
        <f t="shared" si="2"/>
        <v>0</v>
      </c>
      <c r="X7" s="9">
        <f t="shared" si="3"/>
        <v>0</v>
      </c>
      <c r="Y7" s="9">
        <f t="shared" si="4"/>
        <v>94.428571428571431</v>
      </c>
    </row>
    <row r="8" spans="1:25" x14ac:dyDescent="0.2">
      <c r="A8" s="8" t="s">
        <v>488</v>
      </c>
      <c r="B8" s="8" t="s">
        <v>506</v>
      </c>
      <c r="C8" s="8"/>
      <c r="D8" s="13"/>
      <c r="E8" s="17">
        <v>92</v>
      </c>
      <c r="F8" s="17">
        <v>96</v>
      </c>
      <c r="G8" s="17">
        <v>86</v>
      </c>
      <c r="H8" s="17"/>
      <c r="I8" s="17"/>
      <c r="J8" s="17"/>
      <c r="K8" s="17">
        <v>89</v>
      </c>
      <c r="L8" s="17"/>
      <c r="M8" s="17"/>
      <c r="N8" s="17"/>
      <c r="O8" s="17">
        <v>75</v>
      </c>
      <c r="P8" s="17">
        <v>92</v>
      </c>
      <c r="Q8" s="17">
        <v>90</v>
      </c>
      <c r="R8" s="9">
        <f t="shared" si="0"/>
        <v>620</v>
      </c>
      <c r="S8" s="9">
        <f t="shared" si="1"/>
        <v>88.571428571428569</v>
      </c>
      <c r="T8" s="9">
        <v>0</v>
      </c>
      <c r="U8" s="9">
        <v>0</v>
      </c>
      <c r="V8" s="9">
        <v>0</v>
      </c>
      <c r="W8" s="9">
        <f t="shared" si="2"/>
        <v>0</v>
      </c>
      <c r="X8" s="9">
        <f t="shared" si="3"/>
        <v>0</v>
      </c>
      <c r="Y8" s="9">
        <f t="shared" si="4"/>
        <v>88.571428571428569</v>
      </c>
    </row>
    <row r="9" spans="1:25" x14ac:dyDescent="0.2">
      <c r="A9" s="8" t="s">
        <v>489</v>
      </c>
      <c r="B9" s="8" t="s">
        <v>506</v>
      </c>
      <c r="C9" s="8"/>
      <c r="D9" s="13"/>
      <c r="E9" s="17">
        <v>92</v>
      </c>
      <c r="F9" s="17">
        <v>99</v>
      </c>
      <c r="G9" s="17">
        <v>90</v>
      </c>
      <c r="H9" s="17"/>
      <c r="I9" s="17">
        <v>100</v>
      </c>
      <c r="J9" s="17"/>
      <c r="K9" s="17"/>
      <c r="L9" s="17"/>
      <c r="M9" s="17"/>
      <c r="N9" s="17"/>
      <c r="O9" s="17">
        <v>99</v>
      </c>
      <c r="P9" s="17">
        <v>99</v>
      </c>
      <c r="Q9" s="17">
        <v>98</v>
      </c>
      <c r="R9" s="9">
        <f t="shared" si="0"/>
        <v>677</v>
      </c>
      <c r="S9" s="9">
        <f t="shared" si="1"/>
        <v>96.714285714285708</v>
      </c>
      <c r="T9" s="9">
        <v>0</v>
      </c>
      <c r="U9" s="9">
        <v>0</v>
      </c>
      <c r="V9" s="9">
        <v>0</v>
      </c>
      <c r="W9" s="9">
        <f t="shared" si="2"/>
        <v>0</v>
      </c>
      <c r="X9" s="9">
        <f t="shared" si="3"/>
        <v>0</v>
      </c>
      <c r="Y9" s="9">
        <f t="shared" si="4"/>
        <v>96.714285714285708</v>
      </c>
    </row>
    <row r="10" spans="1:25" x14ac:dyDescent="0.2">
      <c r="A10" s="8" t="s">
        <v>490</v>
      </c>
      <c r="B10" s="8" t="s">
        <v>506</v>
      </c>
      <c r="C10" s="8" t="s">
        <v>10</v>
      </c>
      <c r="D10" s="13"/>
      <c r="E10" s="17">
        <v>92</v>
      </c>
      <c r="F10" s="17">
        <v>78</v>
      </c>
      <c r="G10" s="17"/>
      <c r="H10" s="17">
        <v>74</v>
      </c>
      <c r="I10" s="17"/>
      <c r="J10" s="17"/>
      <c r="K10" s="17"/>
      <c r="L10" s="17"/>
      <c r="M10" s="17"/>
      <c r="N10" s="17">
        <v>65</v>
      </c>
      <c r="O10" s="17">
        <v>85</v>
      </c>
      <c r="P10" s="17">
        <v>92</v>
      </c>
      <c r="Q10" s="17">
        <v>80</v>
      </c>
      <c r="R10" s="9">
        <f t="shared" si="0"/>
        <v>566</v>
      </c>
      <c r="S10" s="9">
        <f t="shared" si="1"/>
        <v>80.857142857142861</v>
      </c>
      <c r="T10" s="9">
        <v>0</v>
      </c>
      <c r="U10" s="9">
        <v>0</v>
      </c>
      <c r="V10" s="9">
        <v>0</v>
      </c>
      <c r="W10" s="9">
        <f t="shared" si="2"/>
        <v>0</v>
      </c>
      <c r="X10" s="9">
        <f t="shared" si="3"/>
        <v>0</v>
      </c>
      <c r="Y10" s="9">
        <f t="shared" si="4"/>
        <v>80.857142857142861</v>
      </c>
    </row>
    <row r="11" spans="1:25" x14ac:dyDescent="0.2">
      <c r="A11" s="8" t="s">
        <v>491</v>
      </c>
      <c r="B11" s="8" t="s">
        <v>506</v>
      </c>
      <c r="C11" s="8" t="s">
        <v>10</v>
      </c>
      <c r="D11" s="13"/>
      <c r="E11" s="17">
        <v>0</v>
      </c>
      <c r="F11" s="17">
        <v>60</v>
      </c>
      <c r="G11" s="17"/>
      <c r="H11" s="17">
        <v>65</v>
      </c>
      <c r="I11" s="17"/>
      <c r="J11" s="17">
        <v>0</v>
      </c>
      <c r="K11" s="17"/>
      <c r="L11" s="17"/>
      <c r="M11" s="17"/>
      <c r="N11" s="17"/>
      <c r="O11" s="17">
        <v>10</v>
      </c>
      <c r="P11" s="17">
        <v>0</v>
      </c>
      <c r="Q11" s="17">
        <v>1</v>
      </c>
      <c r="R11" s="9">
        <f t="shared" si="0"/>
        <v>136</v>
      </c>
      <c r="S11" s="9">
        <f t="shared" si="1"/>
        <v>19.428571428571427</v>
      </c>
      <c r="T11" s="9">
        <v>0</v>
      </c>
      <c r="U11" s="9">
        <v>0</v>
      </c>
      <c r="V11" s="9">
        <v>0</v>
      </c>
      <c r="W11" s="9">
        <f t="shared" si="2"/>
        <v>0</v>
      </c>
      <c r="X11" s="9">
        <f t="shared" si="3"/>
        <v>0</v>
      </c>
      <c r="Y11" s="9">
        <f t="shared" si="4"/>
        <v>19.428571428571427</v>
      </c>
    </row>
    <row r="12" spans="1:25" x14ac:dyDescent="0.2">
      <c r="A12" s="8" t="s">
        <v>492</v>
      </c>
      <c r="B12" s="8" t="s">
        <v>506</v>
      </c>
      <c r="C12" s="8"/>
      <c r="D12" s="13"/>
      <c r="E12" s="17">
        <v>93</v>
      </c>
      <c r="F12" s="17">
        <v>78</v>
      </c>
      <c r="G12" s="17"/>
      <c r="H12" s="17">
        <v>70</v>
      </c>
      <c r="I12" s="17"/>
      <c r="J12" s="17"/>
      <c r="K12" s="17"/>
      <c r="L12" s="17">
        <v>92</v>
      </c>
      <c r="M12" s="17"/>
      <c r="N12" s="17"/>
      <c r="O12" s="17">
        <v>68</v>
      </c>
      <c r="P12" s="17">
        <v>80</v>
      </c>
      <c r="Q12" s="17">
        <v>92</v>
      </c>
      <c r="R12" s="9">
        <f t="shared" si="0"/>
        <v>573</v>
      </c>
      <c r="S12" s="9">
        <f t="shared" si="1"/>
        <v>81.857142857142861</v>
      </c>
      <c r="T12" s="9">
        <v>0</v>
      </c>
      <c r="U12" s="9">
        <v>0</v>
      </c>
      <c r="V12" s="9">
        <v>0</v>
      </c>
      <c r="W12" s="9">
        <f t="shared" si="2"/>
        <v>0</v>
      </c>
      <c r="X12" s="9">
        <f t="shared" si="3"/>
        <v>0</v>
      </c>
      <c r="Y12" s="9">
        <f t="shared" si="4"/>
        <v>81.857142857142861</v>
      </c>
    </row>
    <row r="13" spans="1:25" x14ac:dyDescent="0.2">
      <c r="A13" s="8" t="s">
        <v>493</v>
      </c>
      <c r="B13" s="8" t="s">
        <v>506</v>
      </c>
      <c r="C13" s="8"/>
      <c r="D13" s="13"/>
      <c r="E13" s="17">
        <v>93</v>
      </c>
      <c r="F13" s="17">
        <v>98</v>
      </c>
      <c r="G13" s="17">
        <v>86</v>
      </c>
      <c r="H13" s="17"/>
      <c r="I13" s="17"/>
      <c r="J13" s="17"/>
      <c r="K13" s="17"/>
      <c r="L13" s="17"/>
      <c r="M13" s="17"/>
      <c r="N13" s="17">
        <v>74</v>
      </c>
      <c r="O13" s="17">
        <v>94</v>
      </c>
      <c r="P13" s="17">
        <v>90</v>
      </c>
      <c r="Q13" s="17">
        <v>92</v>
      </c>
      <c r="R13" s="9">
        <f t="shared" si="0"/>
        <v>627</v>
      </c>
      <c r="S13" s="9">
        <f t="shared" si="1"/>
        <v>89.571428571428569</v>
      </c>
      <c r="T13" s="9">
        <v>0</v>
      </c>
      <c r="U13" s="9">
        <v>0</v>
      </c>
      <c r="V13" s="9">
        <v>0</v>
      </c>
      <c r="W13" s="9">
        <f t="shared" si="2"/>
        <v>0</v>
      </c>
      <c r="X13" s="9">
        <f t="shared" si="3"/>
        <v>0</v>
      </c>
      <c r="Y13" s="9">
        <f t="shared" si="4"/>
        <v>89.571428571428569</v>
      </c>
    </row>
    <row r="14" spans="1:25" x14ac:dyDescent="0.2">
      <c r="A14" s="8" t="s">
        <v>494</v>
      </c>
      <c r="B14" s="8" t="s">
        <v>506</v>
      </c>
      <c r="C14" s="8" t="s">
        <v>10</v>
      </c>
      <c r="D14" s="13"/>
      <c r="E14" s="17">
        <v>94</v>
      </c>
      <c r="F14" s="17">
        <v>79</v>
      </c>
      <c r="G14" s="17"/>
      <c r="H14" s="17">
        <v>78</v>
      </c>
      <c r="I14" s="17"/>
      <c r="J14" s="17"/>
      <c r="K14" s="17"/>
      <c r="L14" s="17"/>
      <c r="M14" s="17"/>
      <c r="N14" s="17">
        <v>70</v>
      </c>
      <c r="O14" s="17">
        <v>85</v>
      </c>
      <c r="P14" s="17">
        <v>88</v>
      </c>
      <c r="Q14" s="17">
        <v>90</v>
      </c>
      <c r="R14" s="9">
        <f t="shared" si="0"/>
        <v>584</v>
      </c>
      <c r="S14" s="9">
        <f t="shared" si="1"/>
        <v>83.428571428571431</v>
      </c>
      <c r="T14" s="9">
        <v>0</v>
      </c>
      <c r="U14" s="9">
        <v>0</v>
      </c>
      <c r="V14" s="9">
        <v>0</v>
      </c>
      <c r="W14" s="9">
        <f t="shared" si="2"/>
        <v>0</v>
      </c>
      <c r="X14" s="9">
        <f t="shared" si="3"/>
        <v>0</v>
      </c>
      <c r="Y14" s="9">
        <f t="shared" si="4"/>
        <v>83.428571428571431</v>
      </c>
    </row>
    <row r="15" spans="1:25" x14ac:dyDescent="0.2">
      <c r="A15" s="8" t="s">
        <v>495</v>
      </c>
      <c r="B15" s="8" t="s">
        <v>506</v>
      </c>
      <c r="C15" s="8" t="s">
        <v>10</v>
      </c>
      <c r="D15" s="13"/>
      <c r="E15" s="17">
        <v>91</v>
      </c>
      <c r="F15" s="17">
        <v>80</v>
      </c>
      <c r="G15" s="17">
        <v>79</v>
      </c>
      <c r="H15" s="17"/>
      <c r="I15" s="17"/>
      <c r="J15" s="17"/>
      <c r="K15" s="17"/>
      <c r="L15" s="17"/>
      <c r="M15" s="17"/>
      <c r="N15" s="17">
        <v>68</v>
      </c>
      <c r="O15" s="17">
        <v>77</v>
      </c>
      <c r="P15" s="17">
        <v>92</v>
      </c>
      <c r="Q15" s="17">
        <v>87</v>
      </c>
      <c r="R15" s="9">
        <f t="shared" si="0"/>
        <v>574</v>
      </c>
      <c r="S15" s="9">
        <f t="shared" si="1"/>
        <v>82</v>
      </c>
      <c r="T15" s="9">
        <v>0</v>
      </c>
      <c r="U15" s="9">
        <v>0</v>
      </c>
      <c r="V15" s="9">
        <v>0</v>
      </c>
      <c r="W15" s="9">
        <f t="shared" si="2"/>
        <v>0</v>
      </c>
      <c r="X15" s="9">
        <f t="shared" si="3"/>
        <v>0</v>
      </c>
      <c r="Y15" s="9">
        <f t="shared" si="4"/>
        <v>82</v>
      </c>
    </row>
    <row r="16" spans="1:25" x14ac:dyDescent="0.2">
      <c r="A16" s="8" t="s">
        <v>496</v>
      </c>
      <c r="B16" s="8" t="s">
        <v>506</v>
      </c>
      <c r="C16" s="8" t="s">
        <v>10</v>
      </c>
      <c r="D16" s="13"/>
      <c r="E16" s="17">
        <v>93</v>
      </c>
      <c r="F16" s="17">
        <v>84</v>
      </c>
      <c r="G16" s="17"/>
      <c r="H16" s="17">
        <v>80</v>
      </c>
      <c r="I16" s="17"/>
      <c r="J16" s="17"/>
      <c r="K16" s="17"/>
      <c r="L16" s="17"/>
      <c r="M16" s="17">
        <v>78</v>
      </c>
      <c r="N16" s="17"/>
      <c r="O16" s="17">
        <v>80</v>
      </c>
      <c r="P16" s="17">
        <v>87</v>
      </c>
      <c r="Q16" s="17">
        <v>82</v>
      </c>
      <c r="R16" s="9">
        <f t="shared" si="0"/>
        <v>584</v>
      </c>
      <c r="S16" s="9">
        <f t="shared" si="1"/>
        <v>83.428571428571431</v>
      </c>
      <c r="T16" s="9">
        <v>0</v>
      </c>
      <c r="U16" s="9">
        <v>0</v>
      </c>
      <c r="V16" s="9">
        <v>0</v>
      </c>
      <c r="W16" s="9">
        <f t="shared" si="2"/>
        <v>0</v>
      </c>
      <c r="X16" s="9">
        <f t="shared" si="3"/>
        <v>0</v>
      </c>
      <c r="Y16" s="9">
        <f t="shared" si="4"/>
        <v>83.428571428571431</v>
      </c>
    </row>
    <row r="17" spans="1:25" x14ac:dyDescent="0.2">
      <c r="A17" s="8" t="s">
        <v>497</v>
      </c>
      <c r="B17" s="8" t="s">
        <v>506</v>
      </c>
      <c r="C17" s="8" t="s">
        <v>10</v>
      </c>
      <c r="D17" s="13"/>
      <c r="E17" s="17">
        <v>90</v>
      </c>
      <c r="F17" s="17">
        <v>84</v>
      </c>
      <c r="G17" s="17"/>
      <c r="H17" s="17">
        <v>60</v>
      </c>
      <c r="I17" s="17"/>
      <c r="J17" s="17"/>
      <c r="K17" s="17"/>
      <c r="L17" s="17">
        <v>80</v>
      </c>
      <c r="M17" s="17"/>
      <c r="N17" s="17"/>
      <c r="O17" s="17">
        <v>75</v>
      </c>
      <c r="P17" s="17">
        <v>83</v>
      </c>
      <c r="Q17" s="17">
        <v>78</v>
      </c>
      <c r="R17" s="9">
        <f t="shared" si="0"/>
        <v>550</v>
      </c>
      <c r="S17" s="9">
        <f t="shared" si="1"/>
        <v>78.571428571428569</v>
      </c>
      <c r="T17" s="9">
        <v>0</v>
      </c>
      <c r="U17" s="9">
        <v>0</v>
      </c>
      <c r="V17" s="9">
        <v>0</v>
      </c>
      <c r="W17" s="9">
        <f t="shared" si="2"/>
        <v>0</v>
      </c>
      <c r="X17" s="9">
        <f t="shared" si="3"/>
        <v>0</v>
      </c>
      <c r="Y17" s="9">
        <f t="shared" si="4"/>
        <v>78.571428571428569</v>
      </c>
    </row>
    <row r="18" spans="1:25" x14ac:dyDescent="0.2">
      <c r="A18" s="8" t="s">
        <v>498</v>
      </c>
      <c r="B18" s="8" t="s">
        <v>506</v>
      </c>
      <c r="C18" s="8"/>
      <c r="D18" s="13"/>
      <c r="E18" s="17">
        <v>92</v>
      </c>
      <c r="F18" s="17">
        <v>98</v>
      </c>
      <c r="G18" s="17">
        <v>87</v>
      </c>
      <c r="H18" s="17"/>
      <c r="I18" s="17"/>
      <c r="J18" s="17"/>
      <c r="K18" s="17"/>
      <c r="L18" s="17"/>
      <c r="M18" s="17"/>
      <c r="N18" s="17">
        <v>71</v>
      </c>
      <c r="O18" s="17">
        <v>94</v>
      </c>
      <c r="P18" s="17">
        <v>99</v>
      </c>
      <c r="Q18" s="17">
        <v>97</v>
      </c>
      <c r="R18" s="9">
        <f t="shared" si="0"/>
        <v>638</v>
      </c>
      <c r="S18" s="9">
        <f t="shared" si="1"/>
        <v>91.142857142857139</v>
      </c>
      <c r="T18" s="9">
        <v>0</v>
      </c>
      <c r="U18" s="9">
        <v>0</v>
      </c>
      <c r="V18" s="9">
        <v>0</v>
      </c>
      <c r="W18" s="9">
        <f t="shared" si="2"/>
        <v>0</v>
      </c>
      <c r="X18" s="9">
        <f t="shared" si="3"/>
        <v>0</v>
      </c>
      <c r="Y18" s="9">
        <f t="shared" si="4"/>
        <v>91.142857142857139</v>
      </c>
    </row>
    <row r="19" spans="1:25" x14ac:dyDescent="0.2">
      <c r="A19" s="8" t="s">
        <v>499</v>
      </c>
      <c r="B19" s="8" t="s">
        <v>506</v>
      </c>
      <c r="C19" s="8" t="s">
        <v>10</v>
      </c>
      <c r="D19" s="13"/>
      <c r="E19" s="17">
        <v>92</v>
      </c>
      <c r="F19" s="17">
        <v>84</v>
      </c>
      <c r="G19" s="17">
        <v>77</v>
      </c>
      <c r="H19" s="17"/>
      <c r="I19" s="17"/>
      <c r="J19" s="17"/>
      <c r="K19" s="17"/>
      <c r="L19" s="17"/>
      <c r="M19" s="17"/>
      <c r="N19" s="17">
        <v>69</v>
      </c>
      <c r="O19" s="17">
        <v>75</v>
      </c>
      <c r="P19" s="17">
        <v>83</v>
      </c>
      <c r="Q19" s="17">
        <v>85</v>
      </c>
      <c r="R19" s="9">
        <f t="shared" si="0"/>
        <v>565</v>
      </c>
      <c r="S19" s="9">
        <f t="shared" si="1"/>
        <v>80.714285714285708</v>
      </c>
      <c r="T19" s="9">
        <v>0</v>
      </c>
      <c r="U19" s="9">
        <v>0</v>
      </c>
      <c r="V19" s="9">
        <v>0</v>
      </c>
      <c r="W19" s="9">
        <f t="shared" si="2"/>
        <v>0</v>
      </c>
      <c r="X19" s="9">
        <f t="shared" si="3"/>
        <v>0</v>
      </c>
      <c r="Y19" s="9">
        <f t="shared" si="4"/>
        <v>80.714285714285708</v>
      </c>
    </row>
    <row r="20" spans="1:25" x14ac:dyDescent="0.2">
      <c r="A20" s="8" t="s">
        <v>500</v>
      </c>
      <c r="B20" s="8" t="s">
        <v>506</v>
      </c>
      <c r="C20" s="8" t="s">
        <v>10</v>
      </c>
      <c r="D20" s="13"/>
      <c r="E20" s="17">
        <v>0</v>
      </c>
      <c r="F20" s="17">
        <v>0</v>
      </c>
      <c r="G20" s="17"/>
      <c r="H20" s="17">
        <v>0</v>
      </c>
      <c r="I20" s="17">
        <v>0</v>
      </c>
      <c r="J20" s="17"/>
      <c r="K20" s="17"/>
      <c r="L20" s="17"/>
      <c r="M20" s="17"/>
      <c r="N20" s="17"/>
      <c r="O20" s="17">
        <v>3</v>
      </c>
      <c r="P20" s="17">
        <v>1</v>
      </c>
      <c r="Q20" s="17">
        <v>0</v>
      </c>
      <c r="R20" s="9">
        <f t="shared" si="0"/>
        <v>4</v>
      </c>
      <c r="S20" s="9">
        <f t="shared" si="1"/>
        <v>0.5714285714285714</v>
      </c>
      <c r="T20" s="9">
        <v>0</v>
      </c>
      <c r="U20" s="9">
        <v>0</v>
      </c>
      <c r="V20" s="9">
        <v>0</v>
      </c>
      <c r="W20" s="9">
        <f t="shared" si="2"/>
        <v>0</v>
      </c>
      <c r="X20" s="9">
        <f t="shared" si="3"/>
        <v>0</v>
      </c>
      <c r="Y20" s="9">
        <f t="shared" si="4"/>
        <v>0.5714285714285714</v>
      </c>
    </row>
    <row r="21" spans="1:25" x14ac:dyDescent="0.2">
      <c r="A21" s="8" t="s">
        <v>501</v>
      </c>
      <c r="B21" s="8" t="s">
        <v>506</v>
      </c>
      <c r="C21" s="8" t="s">
        <v>10</v>
      </c>
      <c r="D21" s="13"/>
      <c r="E21" s="17">
        <v>90</v>
      </c>
      <c r="F21" s="17">
        <v>66</v>
      </c>
      <c r="G21" s="17"/>
      <c r="H21" s="17">
        <v>60</v>
      </c>
      <c r="I21" s="17"/>
      <c r="J21" s="17"/>
      <c r="K21" s="17"/>
      <c r="L21" s="17"/>
      <c r="M21" s="17"/>
      <c r="N21" s="17">
        <v>42</v>
      </c>
      <c r="O21" s="17">
        <v>61</v>
      </c>
      <c r="P21" s="17">
        <v>60</v>
      </c>
      <c r="Q21" s="17">
        <v>61</v>
      </c>
      <c r="R21" s="9">
        <f t="shared" si="0"/>
        <v>440</v>
      </c>
      <c r="S21" s="9">
        <f t="shared" si="1"/>
        <v>62.857142857142854</v>
      </c>
      <c r="T21" s="9">
        <v>0</v>
      </c>
      <c r="U21" s="9">
        <v>0</v>
      </c>
      <c r="V21" s="9">
        <v>0</v>
      </c>
      <c r="W21" s="9">
        <f t="shared" si="2"/>
        <v>0</v>
      </c>
      <c r="X21" s="9">
        <f t="shared" si="3"/>
        <v>0</v>
      </c>
      <c r="Y21" s="9">
        <f t="shared" si="4"/>
        <v>62.857142857142854</v>
      </c>
    </row>
    <row r="22" spans="1:25" x14ac:dyDescent="0.2">
      <c r="A22" s="8" t="s">
        <v>502</v>
      </c>
      <c r="B22" s="8" t="s">
        <v>506</v>
      </c>
      <c r="C22" s="8"/>
      <c r="D22" s="13"/>
      <c r="E22" s="17">
        <v>94</v>
      </c>
      <c r="F22" s="17">
        <v>99</v>
      </c>
      <c r="G22" s="17"/>
      <c r="H22" s="17">
        <v>93</v>
      </c>
      <c r="I22" s="17"/>
      <c r="J22" s="17"/>
      <c r="K22" s="17">
        <v>90</v>
      </c>
      <c r="L22" s="17"/>
      <c r="M22" s="17"/>
      <c r="N22" s="17"/>
      <c r="O22" s="17">
        <v>98</v>
      </c>
      <c r="P22" s="17">
        <v>99</v>
      </c>
      <c r="Q22" s="17">
        <v>97</v>
      </c>
      <c r="R22" s="9">
        <f t="shared" si="0"/>
        <v>670</v>
      </c>
      <c r="S22" s="9">
        <f t="shared" si="1"/>
        <v>95.714285714285708</v>
      </c>
      <c r="T22" s="9">
        <v>0</v>
      </c>
      <c r="U22" s="9">
        <v>0</v>
      </c>
      <c r="V22" s="9">
        <v>0</v>
      </c>
      <c r="W22" s="9">
        <f t="shared" si="2"/>
        <v>0</v>
      </c>
      <c r="X22" s="9">
        <f t="shared" si="3"/>
        <v>0</v>
      </c>
      <c r="Y22" s="9">
        <f t="shared" si="4"/>
        <v>95.714285714285708</v>
      </c>
    </row>
    <row r="23" spans="1:25" x14ac:dyDescent="0.2">
      <c r="A23" s="8" t="s">
        <v>503</v>
      </c>
      <c r="B23" s="8" t="s">
        <v>506</v>
      </c>
      <c r="C23" s="8"/>
      <c r="D23" s="13"/>
      <c r="E23" s="17">
        <v>93</v>
      </c>
      <c r="F23" s="17">
        <v>95</v>
      </c>
      <c r="G23" s="17">
        <v>92</v>
      </c>
      <c r="H23" s="17"/>
      <c r="I23" s="17">
        <v>100</v>
      </c>
      <c r="J23" s="17"/>
      <c r="K23" s="17"/>
      <c r="L23" s="17"/>
      <c r="M23" s="17"/>
      <c r="N23" s="17"/>
      <c r="O23" s="17">
        <v>90</v>
      </c>
      <c r="P23" s="17">
        <v>97</v>
      </c>
      <c r="Q23" s="17">
        <v>99</v>
      </c>
      <c r="R23" s="9">
        <f t="shared" si="0"/>
        <v>666</v>
      </c>
      <c r="S23" s="9">
        <f t="shared" si="1"/>
        <v>95.142857142857139</v>
      </c>
      <c r="T23" s="9">
        <v>0</v>
      </c>
      <c r="U23" s="9">
        <v>0</v>
      </c>
      <c r="V23" s="9">
        <v>0</v>
      </c>
      <c r="W23" s="9">
        <f t="shared" si="2"/>
        <v>0</v>
      </c>
      <c r="X23" s="9">
        <f t="shared" si="3"/>
        <v>0</v>
      </c>
      <c r="Y23" s="9">
        <f t="shared" si="4"/>
        <v>95.142857142857139</v>
      </c>
    </row>
    <row r="24" spans="1:25" x14ac:dyDescent="0.2">
      <c r="A24" s="8" t="s">
        <v>504</v>
      </c>
      <c r="B24" s="8" t="s">
        <v>506</v>
      </c>
      <c r="C24" s="8"/>
      <c r="D24" s="13"/>
      <c r="E24" s="17">
        <v>95</v>
      </c>
      <c r="F24" s="17">
        <v>96</v>
      </c>
      <c r="G24" s="17"/>
      <c r="H24" s="17">
        <v>83</v>
      </c>
      <c r="I24" s="17"/>
      <c r="J24" s="17"/>
      <c r="K24" s="17"/>
      <c r="L24" s="17">
        <v>80</v>
      </c>
      <c r="M24" s="17"/>
      <c r="N24" s="17"/>
      <c r="O24" s="17">
        <v>90</v>
      </c>
      <c r="P24" s="17">
        <v>95</v>
      </c>
      <c r="Q24" s="17">
        <v>98</v>
      </c>
      <c r="R24" s="9">
        <f t="shared" si="0"/>
        <v>637</v>
      </c>
      <c r="S24" s="9">
        <f t="shared" si="1"/>
        <v>91</v>
      </c>
      <c r="T24" s="9">
        <v>0</v>
      </c>
      <c r="U24" s="9">
        <v>0</v>
      </c>
      <c r="V24" s="9">
        <v>0</v>
      </c>
      <c r="W24" s="9">
        <f t="shared" ref="W24:W25" si="5">AVERAGE(T24:V24)</f>
        <v>0</v>
      </c>
      <c r="X24" s="9">
        <f t="shared" ref="X24:X25" si="6">W24/10</f>
        <v>0</v>
      </c>
      <c r="Y24" s="9">
        <f t="shared" ref="Y24:Y25" si="7">S24+X24</f>
        <v>91</v>
      </c>
    </row>
    <row r="25" spans="1:25" x14ac:dyDescent="0.2">
      <c r="A25" s="8" t="s">
        <v>505</v>
      </c>
      <c r="B25" s="8" t="s">
        <v>506</v>
      </c>
      <c r="C25" s="8" t="s">
        <v>10</v>
      </c>
      <c r="D25" s="13"/>
      <c r="E25" s="17">
        <v>74</v>
      </c>
      <c r="F25" s="17">
        <v>61</v>
      </c>
      <c r="G25" s="17">
        <v>0</v>
      </c>
      <c r="H25" s="17"/>
      <c r="I25" s="17"/>
      <c r="J25" s="17"/>
      <c r="K25" s="17"/>
      <c r="L25" s="17"/>
      <c r="M25" s="17"/>
      <c r="N25" s="17">
        <v>0</v>
      </c>
      <c r="O25" s="17">
        <v>0</v>
      </c>
      <c r="P25" s="17">
        <v>0</v>
      </c>
      <c r="Q25" s="17">
        <v>8</v>
      </c>
      <c r="R25" s="9">
        <f t="shared" si="0"/>
        <v>143</v>
      </c>
      <c r="S25" s="9">
        <f t="shared" si="1"/>
        <v>20.428571428571427</v>
      </c>
      <c r="T25" s="9">
        <v>0</v>
      </c>
      <c r="U25" s="9">
        <v>0</v>
      </c>
      <c r="V25" s="9">
        <v>0</v>
      </c>
      <c r="W25" s="9">
        <f t="shared" si="5"/>
        <v>0</v>
      </c>
      <c r="X25" s="9">
        <f t="shared" si="6"/>
        <v>0</v>
      </c>
      <c r="Y25" s="9">
        <f t="shared" si="7"/>
        <v>20.428571428571427</v>
      </c>
    </row>
  </sheetData>
  <sheetProtection formatCells="0" selectLockedCells="1" selectUnlockedCells="1"/>
  <autoFilter ref="A3:Y22"/>
  <conditionalFormatting sqref="D6:D22">
    <cfRule type="cellIs" dxfId="46" priority="4" operator="lessThan">
      <formula>60</formula>
    </cfRule>
  </conditionalFormatting>
  <conditionalFormatting sqref="D4:D5">
    <cfRule type="cellIs" dxfId="45" priority="3" operator="lessThan">
      <formula>60</formula>
    </cfRule>
  </conditionalFormatting>
  <conditionalFormatting sqref="D23:D25">
    <cfRule type="cellIs" dxfId="44" priority="2" operator="lessThan">
      <formula>60</formula>
    </cfRule>
  </conditionalFormatting>
  <conditionalFormatting sqref="E4:Q25">
    <cfRule type="cellIs" dxfId="43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42"/>
  <sheetViews>
    <sheetView zoomScale="80" zoomScaleNormal="80" workbookViewId="0">
      <pane xSplit="24" ySplit="1" topLeftCell="Y5" activePane="bottomRight" state="frozen"/>
      <selection activeCell="S5" sqref="S5"/>
      <selection pane="topRight" activeCell="S5" sqref="S5"/>
      <selection pane="bottomLeft" activeCell="S5" sqref="S5"/>
      <selection pane="bottomRight" activeCell="A18" sqref="A18"/>
    </sheetView>
  </sheetViews>
  <sheetFormatPr defaultRowHeight="14.25" x14ac:dyDescent="0.2"/>
  <cols>
    <col min="1" max="1" width="39.140625" style="1" customWidth="1"/>
    <col min="2" max="2" width="20.140625" style="1" bestFit="1" customWidth="1"/>
    <col min="3" max="3" width="2.42578125" style="1" bestFit="1" customWidth="1"/>
    <col min="4" max="4" width="3.5703125" style="1" bestFit="1" customWidth="1"/>
    <col min="5" max="5" width="9" style="1" bestFit="1" customWidth="1"/>
    <col min="6" max="6" width="6.28515625" style="1" bestFit="1" customWidth="1"/>
    <col min="7" max="10" width="6.28515625" style="1" customWidth="1"/>
    <col min="11" max="11" width="9" style="1" bestFit="1" customWidth="1"/>
    <col min="12" max="12" width="6.28515625" style="1" customWidth="1"/>
    <col min="13" max="13" width="9" style="1" bestFit="1" customWidth="1"/>
    <col min="14" max="14" width="5" style="1" bestFit="1" customWidth="1"/>
    <col min="15" max="15" width="9" style="1" bestFit="1" customWidth="1"/>
    <col min="16" max="16" width="6.28515625" style="1" bestFit="1" customWidth="1"/>
    <col min="17" max="17" width="11.140625" style="1" bestFit="1" customWidth="1"/>
    <col min="18" max="18" width="10.140625" style="1" bestFit="1" customWidth="1"/>
    <col min="19" max="19" width="3.5703125" style="1" bestFit="1" customWidth="1"/>
    <col min="20" max="20" width="4.42578125" style="1" bestFit="1" customWidth="1"/>
    <col min="21" max="21" width="3.5703125" style="1" bestFit="1" customWidth="1"/>
    <col min="22" max="22" width="12.140625" style="1" customWidth="1"/>
    <col min="23" max="23" width="12.85546875" style="1" bestFit="1" customWidth="1"/>
    <col min="24" max="16384" width="9.140625" style="1"/>
  </cols>
  <sheetData>
    <row r="1" spans="1:24" x14ac:dyDescent="0.2">
      <c r="A1" s="1" t="s">
        <v>14</v>
      </c>
    </row>
    <row r="2" spans="1:24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544</v>
      </c>
      <c r="F2" s="5" t="s">
        <v>430</v>
      </c>
      <c r="G2" s="5" t="s">
        <v>543</v>
      </c>
      <c r="H2" s="5" t="s">
        <v>513</v>
      </c>
      <c r="I2" s="5" t="s">
        <v>511</v>
      </c>
      <c r="J2" s="5" t="s">
        <v>531</v>
      </c>
      <c r="K2" s="5" t="s">
        <v>514</v>
      </c>
      <c r="L2" s="5" t="s">
        <v>515</v>
      </c>
      <c r="M2" s="5" t="s">
        <v>516</v>
      </c>
      <c r="N2" s="5" t="s">
        <v>434</v>
      </c>
      <c r="O2" s="5" t="s">
        <v>433</v>
      </c>
      <c r="P2" s="5" t="s">
        <v>542</v>
      </c>
      <c r="Q2" s="4" t="s">
        <v>1</v>
      </c>
      <c r="R2" s="4" t="s">
        <v>2</v>
      </c>
      <c r="S2" s="4" t="s">
        <v>3</v>
      </c>
      <c r="T2" s="4" t="s">
        <v>4</v>
      </c>
      <c r="U2" s="4" t="s">
        <v>5</v>
      </c>
      <c r="V2" s="4" t="s">
        <v>6</v>
      </c>
      <c r="W2" s="4" t="s">
        <v>7</v>
      </c>
      <c r="X2" s="4" t="s">
        <v>8</v>
      </c>
    </row>
    <row r="3" spans="1:24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">
      <c r="A4" s="8" t="s">
        <v>520</v>
      </c>
      <c r="B4" s="8" t="s">
        <v>519</v>
      </c>
      <c r="C4" s="8" t="s">
        <v>10</v>
      </c>
      <c r="D4" s="10"/>
      <c r="E4" s="10">
        <v>1</v>
      </c>
      <c r="F4" s="10">
        <v>12</v>
      </c>
      <c r="G4" s="10"/>
      <c r="H4" s="10"/>
      <c r="I4" s="10">
        <v>60</v>
      </c>
      <c r="J4" s="10"/>
      <c r="K4" s="10"/>
      <c r="L4" s="10"/>
      <c r="M4" s="10"/>
      <c r="N4" s="10">
        <v>0</v>
      </c>
      <c r="O4" s="10">
        <v>19</v>
      </c>
      <c r="P4" s="10">
        <v>0</v>
      </c>
      <c r="Q4" s="9">
        <f t="shared" ref="Q4:Q23" si="0">SUM(D4:P4)</f>
        <v>92</v>
      </c>
      <c r="R4" s="9">
        <f t="shared" ref="R4:R23" si="1">AVERAGE(D4:P4)</f>
        <v>15.333333333333334</v>
      </c>
      <c r="S4" s="9">
        <v>0</v>
      </c>
      <c r="T4" s="9">
        <v>0</v>
      </c>
      <c r="U4" s="9">
        <v>0</v>
      </c>
      <c r="V4" s="9">
        <f t="shared" ref="V4:V23" si="2">AVERAGE(S4:U4)</f>
        <v>0</v>
      </c>
      <c r="W4" s="9">
        <f t="shared" ref="W4:W23" si="3">V4/10</f>
        <v>0</v>
      </c>
      <c r="X4" s="9">
        <f>R4+W4</f>
        <v>15.333333333333334</v>
      </c>
    </row>
    <row r="5" spans="1:24" x14ac:dyDescent="0.2">
      <c r="A5" s="8" t="s">
        <v>521</v>
      </c>
      <c r="B5" s="8" t="s">
        <v>519</v>
      </c>
      <c r="C5" s="8"/>
      <c r="D5" s="10"/>
      <c r="E5" s="10">
        <v>91</v>
      </c>
      <c r="F5" s="10">
        <v>100</v>
      </c>
      <c r="G5" s="10"/>
      <c r="H5" s="10"/>
      <c r="I5" s="10"/>
      <c r="J5" s="10">
        <v>90</v>
      </c>
      <c r="K5" s="10"/>
      <c r="L5" s="10"/>
      <c r="M5" s="10"/>
      <c r="N5" s="10">
        <v>100</v>
      </c>
      <c r="O5" s="10">
        <v>100</v>
      </c>
      <c r="P5" s="10">
        <v>99</v>
      </c>
      <c r="Q5" s="9">
        <f t="shared" si="0"/>
        <v>580</v>
      </c>
      <c r="R5" s="9">
        <f t="shared" si="1"/>
        <v>96.666666666666671</v>
      </c>
      <c r="S5" s="9">
        <v>0</v>
      </c>
      <c r="T5" s="9">
        <v>0</v>
      </c>
      <c r="U5" s="9">
        <v>0</v>
      </c>
      <c r="V5" s="9">
        <f t="shared" si="2"/>
        <v>0</v>
      </c>
      <c r="W5" s="9">
        <f t="shared" si="3"/>
        <v>0</v>
      </c>
      <c r="X5" s="9">
        <f t="shared" ref="X5:X23" si="4">R5+W5</f>
        <v>96.666666666666671</v>
      </c>
    </row>
    <row r="6" spans="1:24" x14ac:dyDescent="0.2">
      <c r="A6" s="8" t="s">
        <v>522</v>
      </c>
      <c r="B6" s="8" t="s">
        <v>519</v>
      </c>
      <c r="C6" s="8"/>
      <c r="D6" s="9"/>
      <c r="E6" s="9">
        <v>91</v>
      </c>
      <c r="F6" s="9">
        <v>93</v>
      </c>
      <c r="G6" s="9"/>
      <c r="H6" s="9"/>
      <c r="I6" s="9"/>
      <c r="J6" s="9"/>
      <c r="K6" s="9"/>
      <c r="L6" s="9">
        <v>94</v>
      </c>
      <c r="M6" s="9"/>
      <c r="N6" s="9">
        <v>100</v>
      </c>
      <c r="O6" s="10">
        <v>100</v>
      </c>
      <c r="P6" s="9">
        <v>98</v>
      </c>
      <c r="Q6" s="9">
        <f t="shared" si="0"/>
        <v>576</v>
      </c>
      <c r="R6" s="9">
        <f t="shared" si="1"/>
        <v>96</v>
      </c>
      <c r="S6" s="9">
        <v>0</v>
      </c>
      <c r="T6" s="9">
        <v>0</v>
      </c>
      <c r="U6" s="9">
        <v>0</v>
      </c>
      <c r="V6" s="9">
        <f t="shared" si="2"/>
        <v>0</v>
      </c>
      <c r="W6" s="9">
        <f t="shared" si="3"/>
        <v>0</v>
      </c>
      <c r="X6" s="9">
        <f t="shared" si="4"/>
        <v>96</v>
      </c>
    </row>
    <row r="7" spans="1:24" x14ac:dyDescent="0.2">
      <c r="A7" s="8" t="s">
        <v>523</v>
      </c>
      <c r="B7" s="8" t="s">
        <v>519</v>
      </c>
      <c r="C7" s="8" t="s">
        <v>10</v>
      </c>
      <c r="D7" s="9"/>
      <c r="E7" s="9">
        <v>82</v>
      </c>
      <c r="F7" s="9">
        <v>85</v>
      </c>
      <c r="G7" s="9"/>
      <c r="H7" s="9"/>
      <c r="I7" s="9"/>
      <c r="J7" s="9"/>
      <c r="K7" s="9"/>
      <c r="L7" s="9">
        <v>70</v>
      </c>
      <c r="M7" s="9"/>
      <c r="N7" s="9">
        <v>91</v>
      </c>
      <c r="O7" s="10">
        <v>92</v>
      </c>
      <c r="P7" s="9">
        <v>78</v>
      </c>
      <c r="Q7" s="9">
        <f t="shared" si="0"/>
        <v>498</v>
      </c>
      <c r="R7" s="9">
        <f t="shared" si="1"/>
        <v>83</v>
      </c>
      <c r="S7" s="9">
        <v>0</v>
      </c>
      <c r="T7" s="9">
        <v>0</v>
      </c>
      <c r="U7" s="9">
        <v>0</v>
      </c>
      <c r="V7" s="9">
        <f t="shared" si="2"/>
        <v>0</v>
      </c>
      <c r="W7" s="9">
        <f t="shared" si="3"/>
        <v>0</v>
      </c>
      <c r="X7" s="9">
        <f t="shared" si="4"/>
        <v>83</v>
      </c>
    </row>
    <row r="8" spans="1:24" x14ac:dyDescent="0.2">
      <c r="A8" s="8" t="s">
        <v>524</v>
      </c>
      <c r="B8" s="8" t="s">
        <v>519</v>
      </c>
      <c r="C8" s="8" t="s">
        <v>10</v>
      </c>
      <c r="D8" s="9"/>
      <c r="E8" s="9">
        <v>64</v>
      </c>
      <c r="F8" s="9">
        <v>60</v>
      </c>
      <c r="G8" s="9"/>
      <c r="H8" s="9"/>
      <c r="I8" s="9"/>
      <c r="J8" s="9">
        <v>60</v>
      </c>
      <c r="K8" s="9"/>
      <c r="L8" s="9"/>
      <c r="M8" s="9"/>
      <c r="N8" s="9">
        <v>70</v>
      </c>
      <c r="O8" s="10">
        <v>92</v>
      </c>
      <c r="P8" s="9">
        <v>63</v>
      </c>
      <c r="Q8" s="9">
        <f t="shared" si="0"/>
        <v>409</v>
      </c>
      <c r="R8" s="9">
        <f t="shared" si="1"/>
        <v>68.166666666666671</v>
      </c>
      <c r="S8" s="9">
        <v>0</v>
      </c>
      <c r="T8" s="9">
        <v>0</v>
      </c>
      <c r="U8" s="9">
        <v>0</v>
      </c>
      <c r="V8" s="9">
        <f t="shared" si="2"/>
        <v>0</v>
      </c>
      <c r="W8" s="9">
        <f t="shared" si="3"/>
        <v>0</v>
      </c>
      <c r="X8" s="9">
        <f t="shared" si="4"/>
        <v>68.166666666666671</v>
      </c>
    </row>
    <row r="9" spans="1:24" x14ac:dyDescent="0.2">
      <c r="A9" s="8" t="s">
        <v>525</v>
      </c>
      <c r="B9" s="8" t="s">
        <v>519</v>
      </c>
      <c r="C9" s="8" t="s">
        <v>10</v>
      </c>
      <c r="D9" s="9"/>
      <c r="E9" s="9">
        <v>60</v>
      </c>
      <c r="F9" s="9">
        <v>60</v>
      </c>
      <c r="G9" s="9"/>
      <c r="H9" s="9"/>
      <c r="I9" s="9"/>
      <c r="J9" s="9"/>
      <c r="K9" s="9"/>
      <c r="L9" s="9">
        <v>20</v>
      </c>
      <c r="M9" s="9"/>
      <c r="N9" s="9">
        <v>82</v>
      </c>
      <c r="O9" s="10">
        <v>75</v>
      </c>
      <c r="P9" s="9">
        <v>63</v>
      </c>
      <c r="Q9" s="9">
        <f t="shared" si="0"/>
        <v>360</v>
      </c>
      <c r="R9" s="9">
        <f t="shared" si="1"/>
        <v>60</v>
      </c>
      <c r="S9" s="9">
        <v>0</v>
      </c>
      <c r="T9" s="9">
        <v>0</v>
      </c>
      <c r="U9" s="9">
        <v>0</v>
      </c>
      <c r="V9" s="9">
        <f t="shared" si="2"/>
        <v>0</v>
      </c>
      <c r="W9" s="9">
        <f t="shared" si="3"/>
        <v>0</v>
      </c>
      <c r="X9" s="9">
        <f t="shared" si="4"/>
        <v>60</v>
      </c>
    </row>
    <row r="10" spans="1:24" x14ac:dyDescent="0.2">
      <c r="A10" s="8" t="s">
        <v>526</v>
      </c>
      <c r="B10" s="8" t="s">
        <v>519</v>
      </c>
      <c r="C10" s="8" t="s">
        <v>10</v>
      </c>
      <c r="D10" s="9"/>
      <c r="E10" s="9">
        <v>69</v>
      </c>
      <c r="F10" s="9">
        <v>63</v>
      </c>
      <c r="G10" s="9"/>
      <c r="H10" s="9"/>
      <c r="I10" s="9"/>
      <c r="J10" s="9"/>
      <c r="K10" s="9"/>
      <c r="L10" s="9">
        <v>94</v>
      </c>
      <c r="M10" s="9"/>
      <c r="N10" s="9">
        <v>100</v>
      </c>
      <c r="O10" s="10">
        <v>97</v>
      </c>
      <c r="P10" s="9">
        <v>75</v>
      </c>
      <c r="Q10" s="9">
        <f t="shared" si="0"/>
        <v>498</v>
      </c>
      <c r="R10" s="9">
        <f t="shared" si="1"/>
        <v>83</v>
      </c>
      <c r="S10" s="9">
        <v>0</v>
      </c>
      <c r="T10" s="9">
        <v>0</v>
      </c>
      <c r="U10" s="9">
        <v>0</v>
      </c>
      <c r="V10" s="9">
        <f t="shared" si="2"/>
        <v>0</v>
      </c>
      <c r="W10" s="9">
        <f t="shared" si="3"/>
        <v>0</v>
      </c>
      <c r="X10" s="9">
        <f t="shared" si="4"/>
        <v>83</v>
      </c>
    </row>
    <row r="11" spans="1:24" x14ac:dyDescent="0.2">
      <c r="A11" s="8" t="s">
        <v>527</v>
      </c>
      <c r="B11" s="8" t="s">
        <v>519</v>
      </c>
      <c r="C11" s="8" t="s">
        <v>10</v>
      </c>
      <c r="D11" s="9"/>
      <c r="E11" s="9">
        <v>30</v>
      </c>
      <c r="F11" s="9">
        <v>60</v>
      </c>
      <c r="G11" s="9"/>
      <c r="H11" s="9"/>
      <c r="I11" s="9"/>
      <c r="J11" s="9"/>
      <c r="K11" s="9"/>
      <c r="L11" s="9">
        <v>30</v>
      </c>
      <c r="M11" s="9"/>
      <c r="N11" s="9">
        <v>100</v>
      </c>
      <c r="O11" s="10">
        <v>87</v>
      </c>
      <c r="P11" s="9">
        <v>60</v>
      </c>
      <c r="Q11" s="9">
        <f t="shared" si="0"/>
        <v>367</v>
      </c>
      <c r="R11" s="9">
        <f t="shared" si="1"/>
        <v>61.166666666666664</v>
      </c>
      <c r="S11" s="9">
        <v>0</v>
      </c>
      <c r="T11" s="9">
        <v>0</v>
      </c>
      <c r="U11" s="9">
        <v>0</v>
      </c>
      <c r="V11" s="9">
        <f t="shared" si="2"/>
        <v>0</v>
      </c>
      <c r="W11" s="9">
        <f t="shared" si="3"/>
        <v>0</v>
      </c>
      <c r="X11" s="9">
        <f t="shared" si="4"/>
        <v>61.166666666666664</v>
      </c>
    </row>
    <row r="12" spans="1:24" x14ac:dyDescent="0.2">
      <c r="A12" s="8" t="s">
        <v>528</v>
      </c>
      <c r="B12" s="8" t="s">
        <v>519</v>
      </c>
      <c r="C12" s="8" t="s">
        <v>10</v>
      </c>
      <c r="D12" s="9"/>
      <c r="E12" s="9">
        <v>60</v>
      </c>
      <c r="F12" s="9">
        <v>66</v>
      </c>
      <c r="G12" s="9"/>
      <c r="H12" s="9"/>
      <c r="I12" s="9"/>
      <c r="J12" s="9"/>
      <c r="K12" s="9"/>
      <c r="L12" s="9"/>
      <c r="M12" s="9">
        <v>61</v>
      </c>
      <c r="N12" s="9">
        <v>95</v>
      </c>
      <c r="O12" s="10">
        <v>100</v>
      </c>
      <c r="P12" s="9">
        <v>75</v>
      </c>
      <c r="Q12" s="9">
        <f t="shared" si="0"/>
        <v>457</v>
      </c>
      <c r="R12" s="9">
        <f t="shared" si="1"/>
        <v>76.166666666666671</v>
      </c>
      <c r="S12" s="9">
        <v>0</v>
      </c>
      <c r="T12" s="9">
        <v>0</v>
      </c>
      <c r="U12" s="9">
        <v>0</v>
      </c>
      <c r="V12" s="9">
        <f t="shared" si="2"/>
        <v>0</v>
      </c>
      <c r="W12" s="9">
        <f t="shared" si="3"/>
        <v>0</v>
      </c>
      <c r="X12" s="9">
        <f t="shared" si="4"/>
        <v>76.166666666666671</v>
      </c>
    </row>
    <row r="13" spans="1:24" x14ac:dyDescent="0.2">
      <c r="A13" s="8" t="s">
        <v>529</v>
      </c>
      <c r="B13" s="8" t="s">
        <v>519</v>
      </c>
      <c r="C13" s="8"/>
      <c r="D13" s="9"/>
      <c r="E13" s="9">
        <v>96</v>
      </c>
      <c r="F13" s="9">
        <v>90</v>
      </c>
      <c r="G13" s="9"/>
      <c r="H13" s="9"/>
      <c r="I13" s="9"/>
      <c r="J13" s="9"/>
      <c r="K13" s="9">
        <v>95</v>
      </c>
      <c r="L13" s="9"/>
      <c r="M13" s="9"/>
      <c r="N13" s="9">
        <v>100</v>
      </c>
      <c r="O13" s="10">
        <v>100</v>
      </c>
      <c r="P13" s="9">
        <v>92</v>
      </c>
      <c r="Q13" s="9">
        <f t="shared" si="0"/>
        <v>573</v>
      </c>
      <c r="R13" s="9">
        <f t="shared" si="1"/>
        <v>95.5</v>
      </c>
      <c r="S13" s="9">
        <v>0</v>
      </c>
      <c r="T13" s="9">
        <v>0</v>
      </c>
      <c r="U13" s="9">
        <v>0</v>
      </c>
      <c r="V13" s="9">
        <f t="shared" si="2"/>
        <v>0</v>
      </c>
      <c r="W13" s="9">
        <f t="shared" si="3"/>
        <v>0</v>
      </c>
      <c r="X13" s="9">
        <f t="shared" si="4"/>
        <v>95.5</v>
      </c>
    </row>
    <row r="14" spans="1:24" x14ac:dyDescent="0.2">
      <c r="A14" s="8" t="s">
        <v>530</v>
      </c>
      <c r="B14" s="8" t="s">
        <v>519</v>
      </c>
      <c r="C14" s="8" t="s">
        <v>10</v>
      </c>
      <c r="D14" s="9"/>
      <c r="E14" s="9">
        <v>30</v>
      </c>
      <c r="F14" s="9">
        <v>6</v>
      </c>
      <c r="G14" s="9"/>
      <c r="H14" s="9"/>
      <c r="I14" s="9"/>
      <c r="J14" s="9"/>
      <c r="K14" s="9"/>
      <c r="L14" s="9"/>
      <c r="M14" s="9">
        <v>7</v>
      </c>
      <c r="N14" s="9">
        <v>60</v>
      </c>
      <c r="O14" s="10">
        <v>75</v>
      </c>
      <c r="P14" s="9">
        <v>60</v>
      </c>
      <c r="Q14" s="9">
        <f t="shared" si="0"/>
        <v>238</v>
      </c>
      <c r="R14" s="9">
        <f t="shared" si="1"/>
        <v>39.666666666666664</v>
      </c>
      <c r="S14" s="9">
        <v>0</v>
      </c>
      <c r="T14" s="9">
        <v>0</v>
      </c>
      <c r="U14" s="9">
        <v>0</v>
      </c>
      <c r="V14" s="9">
        <f t="shared" si="2"/>
        <v>0</v>
      </c>
      <c r="W14" s="9">
        <f t="shared" si="3"/>
        <v>0</v>
      </c>
      <c r="X14" s="9">
        <f t="shared" si="4"/>
        <v>39.666666666666664</v>
      </c>
    </row>
    <row r="15" spans="1:24" x14ac:dyDescent="0.2">
      <c r="A15" s="8" t="s">
        <v>534</v>
      </c>
      <c r="B15" s="8" t="s">
        <v>532</v>
      </c>
      <c r="C15" s="8"/>
      <c r="D15" s="9"/>
      <c r="E15" s="9">
        <v>84</v>
      </c>
      <c r="F15" s="9">
        <v>69</v>
      </c>
      <c r="G15" s="9"/>
      <c r="H15" s="9"/>
      <c r="I15" s="9"/>
      <c r="J15" s="9"/>
      <c r="K15" s="9">
        <v>93</v>
      </c>
      <c r="L15" s="9"/>
      <c r="M15" s="9"/>
      <c r="N15" s="9">
        <v>75</v>
      </c>
      <c r="O15" s="10">
        <v>66</v>
      </c>
      <c r="P15" s="9">
        <v>78</v>
      </c>
      <c r="Q15" s="9">
        <f t="shared" si="0"/>
        <v>465</v>
      </c>
      <c r="R15" s="9">
        <f t="shared" si="1"/>
        <v>77.5</v>
      </c>
      <c r="S15" s="9">
        <v>0</v>
      </c>
      <c r="T15" s="9">
        <v>0</v>
      </c>
      <c r="U15" s="9">
        <v>0</v>
      </c>
      <c r="V15" s="9">
        <f t="shared" si="2"/>
        <v>0</v>
      </c>
      <c r="W15" s="9">
        <f t="shared" si="3"/>
        <v>0</v>
      </c>
      <c r="X15" s="9">
        <f t="shared" si="4"/>
        <v>77.5</v>
      </c>
    </row>
    <row r="16" spans="1:24" x14ac:dyDescent="0.2">
      <c r="A16" s="8" t="s">
        <v>535</v>
      </c>
      <c r="B16" s="8" t="s">
        <v>532</v>
      </c>
      <c r="C16" s="8"/>
      <c r="D16" s="9"/>
      <c r="E16" s="9">
        <v>100</v>
      </c>
      <c r="F16" s="9">
        <v>90</v>
      </c>
      <c r="G16" s="9"/>
      <c r="H16" s="9"/>
      <c r="I16" s="9"/>
      <c r="J16" s="9"/>
      <c r="K16" s="9"/>
      <c r="L16" s="9"/>
      <c r="M16" s="9">
        <v>83</v>
      </c>
      <c r="N16" s="9">
        <v>92</v>
      </c>
      <c r="O16" s="10">
        <v>98</v>
      </c>
      <c r="P16" s="9">
        <v>100</v>
      </c>
      <c r="Q16" s="9">
        <f t="shared" si="0"/>
        <v>563</v>
      </c>
      <c r="R16" s="9">
        <f t="shared" si="1"/>
        <v>93.833333333333329</v>
      </c>
      <c r="S16" s="9">
        <v>10</v>
      </c>
      <c r="T16" s="9">
        <v>50</v>
      </c>
      <c r="U16" s="9">
        <v>0</v>
      </c>
      <c r="V16" s="9">
        <f t="shared" si="2"/>
        <v>20</v>
      </c>
      <c r="W16" s="9">
        <f t="shared" si="3"/>
        <v>2</v>
      </c>
      <c r="X16" s="9">
        <f t="shared" si="4"/>
        <v>95.833333333333329</v>
      </c>
    </row>
    <row r="17" spans="1:24" x14ac:dyDescent="0.2">
      <c r="A17" s="8" t="s">
        <v>536</v>
      </c>
      <c r="B17" s="8" t="s">
        <v>532</v>
      </c>
      <c r="C17" s="8" t="s">
        <v>10</v>
      </c>
      <c r="D17" s="9"/>
      <c r="E17" s="9">
        <v>97</v>
      </c>
      <c r="F17" s="9">
        <v>90</v>
      </c>
      <c r="G17" s="9"/>
      <c r="H17" s="9"/>
      <c r="I17" s="9"/>
      <c r="J17" s="9"/>
      <c r="K17" s="9"/>
      <c r="L17" s="9"/>
      <c r="M17" s="9">
        <v>74</v>
      </c>
      <c r="N17" s="9">
        <v>60</v>
      </c>
      <c r="O17" s="10">
        <v>65</v>
      </c>
      <c r="P17" s="9">
        <v>98</v>
      </c>
      <c r="Q17" s="9">
        <f t="shared" si="0"/>
        <v>484</v>
      </c>
      <c r="R17" s="9">
        <f t="shared" si="1"/>
        <v>80.666666666666671</v>
      </c>
      <c r="S17" s="9">
        <v>0</v>
      </c>
      <c r="T17" s="9">
        <v>0</v>
      </c>
      <c r="U17" s="9">
        <v>0</v>
      </c>
      <c r="V17" s="9">
        <f t="shared" si="2"/>
        <v>0</v>
      </c>
      <c r="W17" s="9">
        <f t="shared" si="3"/>
        <v>0</v>
      </c>
      <c r="X17" s="9">
        <f t="shared" si="4"/>
        <v>80.666666666666671</v>
      </c>
    </row>
    <row r="18" spans="1:24" x14ac:dyDescent="0.2">
      <c r="A18" s="8" t="s">
        <v>537</v>
      </c>
      <c r="B18" s="8" t="s">
        <v>532</v>
      </c>
      <c r="C18" s="8" t="s">
        <v>10</v>
      </c>
      <c r="D18" s="9"/>
      <c r="E18" s="9">
        <v>94</v>
      </c>
      <c r="F18" s="9">
        <v>87</v>
      </c>
      <c r="G18" s="9">
        <v>82</v>
      </c>
      <c r="H18" s="9"/>
      <c r="I18" s="9"/>
      <c r="J18" s="9"/>
      <c r="K18" s="9"/>
      <c r="L18" s="9"/>
      <c r="M18" s="9"/>
      <c r="N18" s="9">
        <v>75</v>
      </c>
      <c r="O18" s="10">
        <v>71</v>
      </c>
      <c r="P18" s="9">
        <v>97</v>
      </c>
      <c r="Q18" s="9">
        <f t="shared" si="0"/>
        <v>506</v>
      </c>
      <c r="R18" s="9">
        <f t="shared" si="1"/>
        <v>84.333333333333329</v>
      </c>
      <c r="S18" s="9">
        <v>0</v>
      </c>
      <c r="T18" s="9">
        <v>0</v>
      </c>
      <c r="U18" s="9">
        <v>0</v>
      </c>
      <c r="V18" s="9">
        <f t="shared" si="2"/>
        <v>0</v>
      </c>
      <c r="W18" s="9">
        <f t="shared" si="3"/>
        <v>0</v>
      </c>
      <c r="X18" s="9">
        <f t="shared" si="4"/>
        <v>84.333333333333329</v>
      </c>
    </row>
    <row r="19" spans="1:24" x14ac:dyDescent="0.2">
      <c r="A19" s="8" t="s">
        <v>538</v>
      </c>
      <c r="B19" s="8" t="s">
        <v>532</v>
      </c>
      <c r="C19" s="8"/>
      <c r="D19" s="9"/>
      <c r="E19" s="9">
        <v>100</v>
      </c>
      <c r="F19" s="9">
        <v>71</v>
      </c>
      <c r="G19" s="9"/>
      <c r="H19" s="9">
        <v>60</v>
      </c>
      <c r="I19" s="9"/>
      <c r="J19" s="9"/>
      <c r="K19" s="9"/>
      <c r="L19" s="9"/>
      <c r="M19" s="9"/>
      <c r="N19" s="9">
        <v>60</v>
      </c>
      <c r="O19" s="10">
        <v>90</v>
      </c>
      <c r="P19" s="9">
        <v>100</v>
      </c>
      <c r="Q19" s="9">
        <f t="shared" si="0"/>
        <v>481</v>
      </c>
      <c r="R19" s="9">
        <f t="shared" si="1"/>
        <v>80.166666666666671</v>
      </c>
      <c r="S19" s="9">
        <v>0</v>
      </c>
      <c r="T19" s="9">
        <v>0</v>
      </c>
      <c r="U19" s="9">
        <v>0</v>
      </c>
      <c r="V19" s="9">
        <f t="shared" si="2"/>
        <v>0</v>
      </c>
      <c r="W19" s="9">
        <f t="shared" si="3"/>
        <v>0</v>
      </c>
      <c r="X19" s="9">
        <f t="shared" si="4"/>
        <v>80.166666666666671</v>
      </c>
    </row>
    <row r="20" spans="1:24" x14ac:dyDescent="0.2">
      <c r="A20" s="8" t="s">
        <v>539</v>
      </c>
      <c r="B20" s="8" t="s">
        <v>532</v>
      </c>
      <c r="C20" s="8"/>
      <c r="D20" s="9"/>
      <c r="E20" s="9">
        <v>100</v>
      </c>
      <c r="F20" s="9">
        <v>94</v>
      </c>
      <c r="G20" s="9"/>
      <c r="H20" s="9"/>
      <c r="I20" s="9"/>
      <c r="J20" s="9"/>
      <c r="K20" s="9"/>
      <c r="L20" s="9"/>
      <c r="M20" s="9">
        <v>92</v>
      </c>
      <c r="N20" s="9">
        <v>77</v>
      </c>
      <c r="O20" s="10">
        <v>92</v>
      </c>
      <c r="P20" s="9">
        <v>98</v>
      </c>
      <c r="Q20" s="9">
        <f t="shared" si="0"/>
        <v>553</v>
      </c>
      <c r="R20" s="9">
        <f t="shared" si="1"/>
        <v>92.166666666666671</v>
      </c>
      <c r="S20" s="9">
        <v>0</v>
      </c>
      <c r="T20" s="9">
        <v>0</v>
      </c>
      <c r="U20" s="9">
        <v>0</v>
      </c>
      <c r="V20" s="9">
        <f t="shared" si="2"/>
        <v>0</v>
      </c>
      <c r="W20" s="9">
        <f t="shared" si="3"/>
        <v>0</v>
      </c>
      <c r="X20" s="9">
        <f t="shared" si="4"/>
        <v>92.166666666666671</v>
      </c>
    </row>
    <row r="21" spans="1:24" x14ac:dyDescent="0.2">
      <c r="A21" s="8" t="s">
        <v>540</v>
      </c>
      <c r="B21" s="8" t="s">
        <v>532</v>
      </c>
      <c r="C21" s="8"/>
      <c r="D21" s="9"/>
      <c r="E21" s="9">
        <v>100</v>
      </c>
      <c r="F21" s="9">
        <v>70</v>
      </c>
      <c r="G21" s="9"/>
      <c r="H21" s="9">
        <v>60</v>
      </c>
      <c r="I21" s="9"/>
      <c r="J21" s="9"/>
      <c r="K21" s="9"/>
      <c r="L21" s="9"/>
      <c r="M21" s="9"/>
      <c r="N21" s="9">
        <v>65</v>
      </c>
      <c r="O21" s="10">
        <v>90</v>
      </c>
      <c r="P21" s="9">
        <v>100</v>
      </c>
      <c r="Q21" s="9">
        <f t="shared" si="0"/>
        <v>485</v>
      </c>
      <c r="R21" s="9">
        <f t="shared" si="1"/>
        <v>80.833333333333329</v>
      </c>
      <c r="S21" s="9">
        <v>0</v>
      </c>
      <c r="T21" s="9">
        <v>0</v>
      </c>
      <c r="U21" s="9">
        <v>0</v>
      </c>
      <c r="V21" s="9">
        <f t="shared" si="2"/>
        <v>0</v>
      </c>
      <c r="W21" s="9">
        <f t="shared" si="3"/>
        <v>0</v>
      </c>
      <c r="X21" s="9">
        <f t="shared" si="4"/>
        <v>80.833333333333329</v>
      </c>
    </row>
    <row r="22" spans="1:24" x14ac:dyDescent="0.2">
      <c r="A22" s="8" t="s">
        <v>541</v>
      </c>
      <c r="B22" s="8" t="s">
        <v>532</v>
      </c>
      <c r="C22" s="8"/>
      <c r="D22" s="9"/>
      <c r="E22" s="9">
        <v>100</v>
      </c>
      <c r="F22" s="9">
        <v>91</v>
      </c>
      <c r="G22" s="9"/>
      <c r="H22" s="9"/>
      <c r="I22" s="9"/>
      <c r="J22" s="9"/>
      <c r="K22" s="9">
        <v>94</v>
      </c>
      <c r="L22" s="9"/>
      <c r="M22" s="9"/>
      <c r="N22" s="9">
        <v>83</v>
      </c>
      <c r="O22" s="10">
        <v>94</v>
      </c>
      <c r="P22" s="9">
        <v>98</v>
      </c>
      <c r="Q22" s="9">
        <f t="shared" si="0"/>
        <v>560</v>
      </c>
      <c r="R22" s="9">
        <f t="shared" si="1"/>
        <v>93.333333333333329</v>
      </c>
      <c r="S22" s="9">
        <v>15</v>
      </c>
      <c r="T22" s="9">
        <v>30</v>
      </c>
      <c r="U22" s="9">
        <v>0</v>
      </c>
      <c r="V22" s="9">
        <f t="shared" si="2"/>
        <v>15</v>
      </c>
      <c r="W22" s="9">
        <f t="shared" si="3"/>
        <v>1.5</v>
      </c>
      <c r="X22" s="9">
        <f t="shared" si="4"/>
        <v>94.833333333333329</v>
      </c>
    </row>
    <row r="23" spans="1:24" x14ac:dyDescent="0.2">
      <c r="A23" s="8" t="s">
        <v>545</v>
      </c>
      <c r="B23" s="8" t="s">
        <v>533</v>
      </c>
      <c r="C23" s="8" t="s">
        <v>10</v>
      </c>
      <c r="D23" s="9"/>
      <c r="E23" s="9">
        <v>82</v>
      </c>
      <c r="F23" s="9">
        <v>79</v>
      </c>
      <c r="G23" s="9"/>
      <c r="H23" s="9"/>
      <c r="I23" s="9"/>
      <c r="J23" s="9"/>
      <c r="K23" s="9"/>
      <c r="L23" s="9"/>
      <c r="M23" s="9">
        <v>82</v>
      </c>
      <c r="N23" s="9">
        <v>75</v>
      </c>
      <c r="O23" s="9">
        <v>97</v>
      </c>
      <c r="P23" s="9">
        <v>77</v>
      </c>
      <c r="Q23" s="9">
        <f t="shared" si="0"/>
        <v>492</v>
      </c>
      <c r="R23" s="9">
        <f t="shared" si="1"/>
        <v>82</v>
      </c>
      <c r="S23" s="9">
        <v>0</v>
      </c>
      <c r="T23" s="9">
        <v>0</v>
      </c>
      <c r="U23" s="9">
        <v>0</v>
      </c>
      <c r="V23" s="9">
        <f t="shared" si="2"/>
        <v>0</v>
      </c>
      <c r="W23" s="9">
        <f t="shared" si="3"/>
        <v>0</v>
      </c>
      <c r="X23" s="9">
        <f t="shared" si="4"/>
        <v>82</v>
      </c>
    </row>
    <row r="24" spans="1:24" x14ac:dyDescent="0.2">
      <c r="A24" s="8" t="s">
        <v>546</v>
      </c>
      <c r="B24" s="8" t="s">
        <v>533</v>
      </c>
      <c r="C24" s="8" t="s">
        <v>10</v>
      </c>
      <c r="D24" s="9"/>
      <c r="E24" s="9">
        <v>60</v>
      </c>
      <c r="F24" s="9">
        <v>60</v>
      </c>
      <c r="G24" s="9"/>
      <c r="H24" s="9"/>
      <c r="I24" s="9"/>
      <c r="J24" s="9"/>
      <c r="K24" s="9"/>
      <c r="L24" s="9"/>
      <c r="M24" s="9">
        <v>60</v>
      </c>
      <c r="N24" s="9">
        <v>61</v>
      </c>
      <c r="O24" s="9">
        <v>90</v>
      </c>
      <c r="P24" s="9">
        <v>18</v>
      </c>
      <c r="Q24" s="9">
        <f t="shared" ref="Q24:Q31" si="5">SUM(D24:P24)</f>
        <v>349</v>
      </c>
      <c r="R24" s="9">
        <f t="shared" ref="R24:R31" si="6">AVERAGE(D24:P24)</f>
        <v>58.166666666666664</v>
      </c>
      <c r="S24" s="9">
        <v>0</v>
      </c>
      <c r="T24" s="9">
        <v>0</v>
      </c>
      <c r="U24" s="9">
        <v>0</v>
      </c>
      <c r="V24" s="9">
        <f t="shared" ref="V24:V31" si="7">AVERAGE(S24:U24)</f>
        <v>0</v>
      </c>
      <c r="W24" s="9">
        <f t="shared" ref="W24:W31" si="8">V24/10</f>
        <v>0</v>
      </c>
      <c r="X24" s="9">
        <f t="shared" ref="X24:X31" si="9">R24+W24</f>
        <v>58.166666666666664</v>
      </c>
    </row>
    <row r="25" spans="1:24" x14ac:dyDescent="0.2">
      <c r="A25" s="8" t="s">
        <v>547</v>
      </c>
      <c r="B25" s="8" t="s">
        <v>533</v>
      </c>
      <c r="C25" s="8" t="s">
        <v>10</v>
      </c>
      <c r="D25" s="9"/>
      <c r="E25" s="9">
        <v>60</v>
      </c>
      <c r="F25" s="9">
        <v>64</v>
      </c>
      <c r="G25" s="9"/>
      <c r="H25" s="9"/>
      <c r="I25" s="9"/>
      <c r="J25" s="9"/>
      <c r="K25" s="9"/>
      <c r="L25" s="9"/>
      <c r="M25" s="9">
        <v>69</v>
      </c>
      <c r="N25" s="9">
        <v>61</v>
      </c>
      <c r="O25" s="9">
        <v>82</v>
      </c>
      <c r="P25" s="9">
        <v>11</v>
      </c>
      <c r="Q25" s="9">
        <f t="shared" si="5"/>
        <v>347</v>
      </c>
      <c r="R25" s="9">
        <f t="shared" si="6"/>
        <v>57.833333333333336</v>
      </c>
      <c r="S25" s="9">
        <v>0</v>
      </c>
      <c r="T25" s="9">
        <v>0</v>
      </c>
      <c r="U25" s="9">
        <v>0</v>
      </c>
      <c r="V25" s="9">
        <f t="shared" si="7"/>
        <v>0</v>
      </c>
      <c r="W25" s="9">
        <f t="shared" si="8"/>
        <v>0</v>
      </c>
      <c r="X25" s="9">
        <f t="shared" si="9"/>
        <v>57.833333333333336</v>
      </c>
    </row>
    <row r="26" spans="1:24" x14ac:dyDescent="0.2">
      <c r="A26" s="8" t="s">
        <v>548</v>
      </c>
      <c r="B26" s="8" t="s">
        <v>533</v>
      </c>
      <c r="C26" s="8" t="s">
        <v>10</v>
      </c>
      <c r="D26" s="9"/>
      <c r="E26" s="9">
        <v>74</v>
      </c>
      <c r="F26" s="9">
        <v>66</v>
      </c>
      <c r="G26" s="9"/>
      <c r="H26" s="9"/>
      <c r="I26" s="9"/>
      <c r="J26" s="9"/>
      <c r="K26" s="9"/>
      <c r="L26" s="9"/>
      <c r="M26" s="9">
        <v>65</v>
      </c>
      <c r="N26" s="9">
        <v>75</v>
      </c>
      <c r="O26" s="9">
        <v>87</v>
      </c>
      <c r="P26" s="9">
        <v>82</v>
      </c>
      <c r="Q26" s="9">
        <f t="shared" si="5"/>
        <v>449</v>
      </c>
      <c r="R26" s="9">
        <f t="shared" si="6"/>
        <v>74.833333333333329</v>
      </c>
      <c r="S26" s="9">
        <v>0</v>
      </c>
      <c r="T26" s="9">
        <v>0</v>
      </c>
      <c r="U26" s="9">
        <v>0</v>
      </c>
      <c r="V26" s="9">
        <f t="shared" si="7"/>
        <v>0</v>
      </c>
      <c r="W26" s="9">
        <f t="shared" si="8"/>
        <v>0</v>
      </c>
      <c r="X26" s="9">
        <f t="shared" si="9"/>
        <v>74.833333333333329</v>
      </c>
    </row>
    <row r="27" spans="1:24" x14ac:dyDescent="0.2">
      <c r="A27" s="8" t="s">
        <v>549</v>
      </c>
      <c r="B27" s="8" t="s">
        <v>533</v>
      </c>
      <c r="C27" s="8" t="s">
        <v>10</v>
      </c>
      <c r="D27" s="9"/>
      <c r="E27" s="9">
        <v>11</v>
      </c>
      <c r="F27" s="9">
        <v>60</v>
      </c>
      <c r="G27" s="9"/>
      <c r="H27" s="9"/>
      <c r="I27" s="9"/>
      <c r="J27" s="9"/>
      <c r="K27" s="9"/>
      <c r="L27" s="9"/>
      <c r="M27" s="9">
        <v>38</v>
      </c>
      <c r="N27" s="9">
        <v>61</v>
      </c>
      <c r="O27" s="9">
        <v>66</v>
      </c>
      <c r="P27" s="9">
        <v>4</v>
      </c>
      <c r="Q27" s="9">
        <f t="shared" si="5"/>
        <v>240</v>
      </c>
      <c r="R27" s="9">
        <f t="shared" si="6"/>
        <v>40</v>
      </c>
      <c r="S27" s="9">
        <v>0</v>
      </c>
      <c r="T27" s="9">
        <v>0</v>
      </c>
      <c r="U27" s="9">
        <v>0</v>
      </c>
      <c r="V27" s="9">
        <f t="shared" si="7"/>
        <v>0</v>
      </c>
      <c r="W27" s="9">
        <f t="shared" si="8"/>
        <v>0</v>
      </c>
      <c r="X27" s="9">
        <f t="shared" si="9"/>
        <v>40</v>
      </c>
    </row>
    <row r="28" spans="1:24" x14ac:dyDescent="0.2">
      <c r="A28" s="8" t="s">
        <v>550</v>
      </c>
      <c r="B28" s="8" t="s">
        <v>533</v>
      </c>
      <c r="C28" s="8" t="s">
        <v>10</v>
      </c>
      <c r="D28" s="9"/>
      <c r="E28" s="9">
        <v>90</v>
      </c>
      <c r="F28" s="9">
        <v>87</v>
      </c>
      <c r="G28" s="9"/>
      <c r="H28" s="9"/>
      <c r="I28" s="9"/>
      <c r="J28" s="9"/>
      <c r="K28" s="9"/>
      <c r="L28" s="9"/>
      <c r="M28" s="9">
        <v>86</v>
      </c>
      <c r="N28" s="9">
        <v>75</v>
      </c>
      <c r="O28" s="9">
        <v>82</v>
      </c>
      <c r="P28" s="9">
        <v>94</v>
      </c>
      <c r="Q28" s="9">
        <f t="shared" si="5"/>
        <v>514</v>
      </c>
      <c r="R28" s="9">
        <f t="shared" si="6"/>
        <v>85.666666666666671</v>
      </c>
      <c r="S28" s="9">
        <v>0</v>
      </c>
      <c r="T28" s="9">
        <v>0</v>
      </c>
      <c r="U28" s="9">
        <v>0</v>
      </c>
      <c r="V28" s="9">
        <f t="shared" si="7"/>
        <v>0</v>
      </c>
      <c r="W28" s="9">
        <f t="shared" si="8"/>
        <v>0</v>
      </c>
      <c r="X28" s="9">
        <f t="shared" si="9"/>
        <v>85.666666666666671</v>
      </c>
    </row>
    <row r="29" spans="1:24" x14ac:dyDescent="0.2">
      <c r="A29" s="8" t="s">
        <v>551</v>
      </c>
      <c r="B29" s="8" t="s">
        <v>533</v>
      </c>
      <c r="C29" s="8" t="s">
        <v>10</v>
      </c>
      <c r="D29" s="9"/>
      <c r="E29" s="9">
        <v>90</v>
      </c>
      <c r="F29" s="9">
        <v>79</v>
      </c>
      <c r="G29" s="9"/>
      <c r="H29" s="9"/>
      <c r="I29" s="9"/>
      <c r="J29" s="9"/>
      <c r="K29" s="9"/>
      <c r="L29" s="9"/>
      <c r="M29" s="9">
        <v>67</v>
      </c>
      <c r="N29" s="9">
        <v>78</v>
      </c>
      <c r="O29" s="9">
        <v>95</v>
      </c>
      <c r="P29" s="9">
        <v>88</v>
      </c>
      <c r="Q29" s="9">
        <f t="shared" si="5"/>
        <v>497</v>
      </c>
      <c r="R29" s="9">
        <f t="shared" si="6"/>
        <v>82.833333333333329</v>
      </c>
      <c r="S29" s="9">
        <v>0</v>
      </c>
      <c r="T29" s="9">
        <v>0</v>
      </c>
      <c r="U29" s="9">
        <v>0</v>
      </c>
      <c r="V29" s="9">
        <f t="shared" si="7"/>
        <v>0</v>
      </c>
      <c r="W29" s="9">
        <f t="shared" si="8"/>
        <v>0</v>
      </c>
      <c r="X29" s="9">
        <f t="shared" si="9"/>
        <v>82.833333333333329</v>
      </c>
    </row>
    <row r="30" spans="1:24" x14ac:dyDescent="0.2">
      <c r="A30" s="8" t="s">
        <v>552</v>
      </c>
      <c r="B30" s="8" t="s">
        <v>533</v>
      </c>
      <c r="C30" s="8" t="s">
        <v>10</v>
      </c>
      <c r="D30" s="9"/>
      <c r="E30" s="9">
        <v>77</v>
      </c>
      <c r="F30" s="9">
        <v>79</v>
      </c>
      <c r="G30" s="9"/>
      <c r="H30" s="9"/>
      <c r="I30" s="9"/>
      <c r="J30" s="9"/>
      <c r="K30" s="9"/>
      <c r="L30" s="9"/>
      <c r="M30" s="9">
        <v>79</v>
      </c>
      <c r="N30" s="9">
        <v>90</v>
      </c>
      <c r="O30" s="9">
        <v>95</v>
      </c>
      <c r="P30" s="9">
        <v>75</v>
      </c>
      <c r="Q30" s="9">
        <f t="shared" si="5"/>
        <v>495</v>
      </c>
      <c r="R30" s="9">
        <f t="shared" si="6"/>
        <v>82.5</v>
      </c>
      <c r="S30" s="9">
        <v>0</v>
      </c>
      <c r="T30" s="9">
        <v>0</v>
      </c>
      <c r="U30" s="9">
        <v>0</v>
      </c>
      <c r="V30" s="9">
        <f t="shared" si="7"/>
        <v>0</v>
      </c>
      <c r="W30" s="9">
        <f t="shared" si="8"/>
        <v>0</v>
      </c>
      <c r="X30" s="9">
        <f t="shared" si="9"/>
        <v>82.5</v>
      </c>
    </row>
    <row r="31" spans="1:24" x14ac:dyDescent="0.2">
      <c r="A31" s="8" t="s">
        <v>553</v>
      </c>
      <c r="B31" s="8" t="s">
        <v>533</v>
      </c>
      <c r="C31" s="8" t="s">
        <v>10</v>
      </c>
      <c r="D31" s="9"/>
      <c r="E31" s="9">
        <v>75</v>
      </c>
      <c r="F31" s="9">
        <v>82</v>
      </c>
      <c r="G31" s="9"/>
      <c r="H31" s="9"/>
      <c r="I31" s="9"/>
      <c r="J31" s="9">
        <v>90</v>
      </c>
      <c r="K31" s="9"/>
      <c r="L31" s="9"/>
      <c r="M31" s="9"/>
      <c r="N31" s="9">
        <v>83</v>
      </c>
      <c r="O31" s="9">
        <v>97</v>
      </c>
      <c r="P31" s="9">
        <v>77</v>
      </c>
      <c r="Q31" s="9">
        <f t="shared" si="5"/>
        <v>504</v>
      </c>
      <c r="R31" s="9">
        <f t="shared" si="6"/>
        <v>84</v>
      </c>
      <c r="S31" s="9">
        <v>0</v>
      </c>
      <c r="T31" s="9">
        <v>0</v>
      </c>
      <c r="U31" s="9">
        <v>0</v>
      </c>
      <c r="V31" s="9">
        <f t="shared" si="7"/>
        <v>0</v>
      </c>
      <c r="W31" s="9">
        <f t="shared" si="8"/>
        <v>0</v>
      </c>
      <c r="X31" s="9">
        <f t="shared" si="9"/>
        <v>84</v>
      </c>
    </row>
    <row r="32" spans="1:24" x14ac:dyDescent="0.2">
      <c r="A32" s="8" t="s">
        <v>554</v>
      </c>
      <c r="B32" s="8" t="s">
        <v>533</v>
      </c>
      <c r="C32" s="8" t="s">
        <v>10</v>
      </c>
      <c r="D32" s="9"/>
      <c r="E32" s="9">
        <v>10</v>
      </c>
      <c r="F32" s="9">
        <v>76</v>
      </c>
      <c r="G32" s="9"/>
      <c r="H32" s="9"/>
      <c r="I32" s="9"/>
      <c r="J32" s="9"/>
      <c r="K32" s="9"/>
      <c r="L32" s="9"/>
      <c r="M32" s="9">
        <v>41</v>
      </c>
      <c r="N32" s="9">
        <v>12</v>
      </c>
      <c r="O32" s="9">
        <v>8</v>
      </c>
      <c r="P32" s="9">
        <v>12</v>
      </c>
      <c r="Q32" s="9">
        <f t="shared" ref="Q32:Q42" si="10">SUM(D32:P32)</f>
        <v>159</v>
      </c>
      <c r="R32" s="9">
        <f t="shared" ref="R32:R42" si="11">AVERAGE(D32:P32)</f>
        <v>26.5</v>
      </c>
      <c r="S32" s="9">
        <v>0</v>
      </c>
      <c r="T32" s="9">
        <v>0</v>
      </c>
      <c r="U32" s="9">
        <v>0</v>
      </c>
      <c r="V32" s="9">
        <f t="shared" ref="V32:V42" si="12">AVERAGE(S32:U32)</f>
        <v>0</v>
      </c>
      <c r="W32" s="9">
        <f t="shared" ref="W32:W42" si="13">V32/10</f>
        <v>0</v>
      </c>
      <c r="X32" s="9">
        <f t="shared" ref="X32:X42" si="14">R32+W32</f>
        <v>26.5</v>
      </c>
    </row>
    <row r="33" spans="1:24" x14ac:dyDescent="0.2">
      <c r="A33" s="8" t="s">
        <v>555</v>
      </c>
      <c r="B33" s="8" t="s">
        <v>533</v>
      </c>
      <c r="C33" s="8" t="s">
        <v>10</v>
      </c>
      <c r="D33" s="9"/>
      <c r="E33" s="9">
        <v>60</v>
      </c>
      <c r="F33" s="9">
        <v>67</v>
      </c>
      <c r="G33" s="9"/>
      <c r="H33" s="9"/>
      <c r="I33" s="9"/>
      <c r="J33" s="9"/>
      <c r="K33" s="9"/>
      <c r="L33" s="9"/>
      <c r="M33" s="9">
        <v>65</v>
      </c>
      <c r="N33" s="9">
        <v>60</v>
      </c>
      <c r="O33" s="9">
        <v>83</v>
      </c>
      <c r="P33" s="9">
        <v>65</v>
      </c>
      <c r="Q33" s="9">
        <f t="shared" si="10"/>
        <v>400</v>
      </c>
      <c r="R33" s="9">
        <f t="shared" si="11"/>
        <v>66.666666666666671</v>
      </c>
      <c r="S33" s="9">
        <v>0</v>
      </c>
      <c r="T33" s="9">
        <v>0</v>
      </c>
      <c r="U33" s="9">
        <v>0</v>
      </c>
      <c r="V33" s="9">
        <f t="shared" si="12"/>
        <v>0</v>
      </c>
      <c r="W33" s="9">
        <f t="shared" si="13"/>
        <v>0</v>
      </c>
      <c r="X33" s="9">
        <f t="shared" si="14"/>
        <v>66.666666666666671</v>
      </c>
    </row>
    <row r="34" spans="1:24" x14ac:dyDescent="0.2">
      <c r="A34" s="8" t="s">
        <v>556</v>
      </c>
      <c r="B34" s="8" t="s">
        <v>533</v>
      </c>
      <c r="C34" s="8" t="s">
        <v>10</v>
      </c>
      <c r="D34" s="9"/>
      <c r="E34" s="9">
        <v>60</v>
      </c>
      <c r="F34" s="9">
        <v>74</v>
      </c>
      <c r="G34" s="9"/>
      <c r="H34" s="9"/>
      <c r="I34" s="9"/>
      <c r="J34" s="9"/>
      <c r="K34" s="9"/>
      <c r="L34" s="9"/>
      <c r="M34" s="9">
        <v>2</v>
      </c>
      <c r="N34" s="9">
        <v>61</v>
      </c>
      <c r="O34" s="9">
        <v>90</v>
      </c>
      <c r="P34" s="9">
        <v>60</v>
      </c>
      <c r="Q34" s="9">
        <f t="shared" si="10"/>
        <v>347</v>
      </c>
      <c r="R34" s="9">
        <f t="shared" si="11"/>
        <v>57.833333333333336</v>
      </c>
      <c r="S34" s="9">
        <v>0</v>
      </c>
      <c r="T34" s="9">
        <v>0</v>
      </c>
      <c r="U34" s="9">
        <v>0</v>
      </c>
      <c r="V34" s="9">
        <f t="shared" si="12"/>
        <v>0</v>
      </c>
      <c r="W34" s="9">
        <f t="shared" si="13"/>
        <v>0</v>
      </c>
      <c r="X34" s="9">
        <f t="shared" si="14"/>
        <v>57.833333333333336</v>
      </c>
    </row>
    <row r="35" spans="1:24" x14ac:dyDescent="0.2">
      <c r="A35" s="8" t="s">
        <v>557</v>
      </c>
      <c r="B35" s="8" t="s">
        <v>533</v>
      </c>
      <c r="C35" s="8" t="s">
        <v>10</v>
      </c>
      <c r="D35" s="9"/>
      <c r="E35" s="9">
        <v>0</v>
      </c>
      <c r="F35" s="9">
        <v>0</v>
      </c>
      <c r="G35" s="9"/>
      <c r="H35" s="9"/>
      <c r="I35" s="9"/>
      <c r="J35" s="9"/>
      <c r="K35" s="9"/>
      <c r="L35" s="9"/>
      <c r="M35" s="9">
        <v>0</v>
      </c>
      <c r="N35" s="9">
        <v>0</v>
      </c>
      <c r="O35" s="9">
        <v>2</v>
      </c>
      <c r="P35" s="9">
        <v>0</v>
      </c>
      <c r="Q35" s="9">
        <f t="shared" si="10"/>
        <v>2</v>
      </c>
      <c r="R35" s="9">
        <f t="shared" si="11"/>
        <v>0.33333333333333331</v>
      </c>
      <c r="S35" s="9">
        <v>0</v>
      </c>
      <c r="T35" s="9">
        <v>0</v>
      </c>
      <c r="U35" s="9">
        <v>0</v>
      </c>
      <c r="V35" s="9">
        <f t="shared" si="12"/>
        <v>0</v>
      </c>
      <c r="W35" s="9">
        <f t="shared" si="13"/>
        <v>0</v>
      </c>
      <c r="X35" s="9">
        <f t="shared" si="14"/>
        <v>0.33333333333333331</v>
      </c>
    </row>
    <row r="36" spans="1:24" x14ac:dyDescent="0.2">
      <c r="A36" s="8" t="s">
        <v>558</v>
      </c>
      <c r="B36" s="8" t="s">
        <v>533</v>
      </c>
      <c r="C36" s="8" t="s">
        <v>10</v>
      </c>
      <c r="D36" s="9"/>
      <c r="E36" s="9">
        <v>74</v>
      </c>
      <c r="F36" s="9">
        <v>71</v>
      </c>
      <c r="G36" s="9"/>
      <c r="H36" s="9"/>
      <c r="I36" s="9"/>
      <c r="J36" s="9"/>
      <c r="K36" s="9"/>
      <c r="L36" s="9"/>
      <c r="M36" s="9">
        <v>77</v>
      </c>
      <c r="N36" s="9">
        <v>61</v>
      </c>
      <c r="O36" s="9">
        <v>83</v>
      </c>
      <c r="P36" s="9">
        <v>60</v>
      </c>
      <c r="Q36" s="9">
        <f t="shared" si="10"/>
        <v>426</v>
      </c>
      <c r="R36" s="9">
        <f t="shared" si="11"/>
        <v>71</v>
      </c>
      <c r="S36" s="9">
        <v>0</v>
      </c>
      <c r="T36" s="9">
        <v>0</v>
      </c>
      <c r="U36" s="9">
        <v>0</v>
      </c>
      <c r="V36" s="9">
        <f t="shared" si="12"/>
        <v>0</v>
      </c>
      <c r="W36" s="9">
        <f t="shared" si="13"/>
        <v>0</v>
      </c>
      <c r="X36" s="9">
        <f t="shared" si="14"/>
        <v>71</v>
      </c>
    </row>
    <row r="37" spans="1:24" x14ac:dyDescent="0.2">
      <c r="A37" s="8" t="s">
        <v>559</v>
      </c>
      <c r="B37" s="8" t="s">
        <v>533</v>
      </c>
      <c r="C37" s="8"/>
      <c r="D37" s="9"/>
      <c r="E37" s="9">
        <v>75</v>
      </c>
      <c r="F37" s="9">
        <v>80</v>
      </c>
      <c r="G37" s="9"/>
      <c r="H37" s="9"/>
      <c r="I37" s="9"/>
      <c r="J37" s="9"/>
      <c r="K37" s="9"/>
      <c r="L37" s="9"/>
      <c r="M37" s="9">
        <v>72</v>
      </c>
      <c r="N37" s="9">
        <v>68</v>
      </c>
      <c r="O37" s="9">
        <v>95</v>
      </c>
      <c r="P37" s="9">
        <v>85</v>
      </c>
      <c r="Q37" s="9">
        <f t="shared" si="10"/>
        <v>475</v>
      </c>
      <c r="R37" s="9">
        <f t="shared" si="11"/>
        <v>79.166666666666671</v>
      </c>
      <c r="S37" s="9">
        <v>0</v>
      </c>
      <c r="T37" s="9">
        <v>0</v>
      </c>
      <c r="U37" s="9">
        <v>0</v>
      </c>
      <c r="V37" s="9">
        <f t="shared" si="12"/>
        <v>0</v>
      </c>
      <c r="W37" s="9">
        <f t="shared" si="13"/>
        <v>0</v>
      </c>
      <c r="X37" s="9">
        <f t="shared" si="14"/>
        <v>79.166666666666671</v>
      </c>
    </row>
    <row r="38" spans="1:24" x14ac:dyDescent="0.2">
      <c r="A38" s="8" t="s">
        <v>560</v>
      </c>
      <c r="B38" s="8" t="s">
        <v>533</v>
      </c>
      <c r="C38" s="8" t="s">
        <v>10</v>
      </c>
      <c r="D38" s="9"/>
      <c r="E38" s="9">
        <v>0</v>
      </c>
      <c r="F38" s="9">
        <v>4</v>
      </c>
      <c r="G38" s="9"/>
      <c r="H38" s="9"/>
      <c r="I38" s="9"/>
      <c r="J38" s="9"/>
      <c r="K38" s="9"/>
      <c r="L38" s="9"/>
      <c r="M38" s="9">
        <v>0</v>
      </c>
      <c r="N38" s="9">
        <v>8</v>
      </c>
      <c r="O38" s="9">
        <v>12</v>
      </c>
      <c r="P38" s="9">
        <v>0</v>
      </c>
      <c r="Q38" s="9">
        <f t="shared" si="10"/>
        <v>24</v>
      </c>
      <c r="R38" s="9">
        <f t="shared" si="11"/>
        <v>4</v>
      </c>
      <c r="S38" s="9">
        <v>0</v>
      </c>
      <c r="T38" s="9">
        <v>0</v>
      </c>
      <c r="U38" s="9">
        <v>0</v>
      </c>
      <c r="V38" s="9">
        <f t="shared" si="12"/>
        <v>0</v>
      </c>
      <c r="W38" s="9">
        <f t="shared" si="13"/>
        <v>0</v>
      </c>
      <c r="X38" s="9">
        <f t="shared" si="14"/>
        <v>4</v>
      </c>
    </row>
    <row r="39" spans="1:24" x14ac:dyDescent="0.2">
      <c r="A39" s="18" t="s">
        <v>561</v>
      </c>
      <c r="B39" s="8" t="s">
        <v>533</v>
      </c>
      <c r="C39" s="8"/>
      <c r="D39" s="9"/>
      <c r="E39" s="9">
        <v>70</v>
      </c>
      <c r="F39" s="9">
        <v>74</v>
      </c>
      <c r="G39" s="9"/>
      <c r="H39" s="9"/>
      <c r="I39" s="9"/>
      <c r="J39" s="9"/>
      <c r="K39" s="9"/>
      <c r="L39" s="9"/>
      <c r="M39" s="9">
        <v>90</v>
      </c>
      <c r="N39" s="9">
        <v>75</v>
      </c>
      <c r="O39" s="9">
        <v>83</v>
      </c>
      <c r="P39" s="9">
        <v>71</v>
      </c>
      <c r="Q39" s="9">
        <f t="shared" si="10"/>
        <v>463</v>
      </c>
      <c r="R39" s="9">
        <f t="shared" si="11"/>
        <v>77.166666666666671</v>
      </c>
      <c r="S39" s="9">
        <v>0</v>
      </c>
      <c r="T39" s="9">
        <v>0</v>
      </c>
      <c r="U39" s="9">
        <v>0</v>
      </c>
      <c r="V39" s="9">
        <f t="shared" si="12"/>
        <v>0</v>
      </c>
      <c r="W39" s="9">
        <f t="shared" si="13"/>
        <v>0</v>
      </c>
      <c r="X39" s="9">
        <f t="shared" si="14"/>
        <v>77.166666666666671</v>
      </c>
    </row>
    <row r="40" spans="1:24" x14ac:dyDescent="0.2">
      <c r="A40" s="8" t="s">
        <v>562</v>
      </c>
      <c r="B40" s="8" t="s">
        <v>533</v>
      </c>
      <c r="C40" s="8" t="s">
        <v>10</v>
      </c>
      <c r="D40" s="9"/>
      <c r="E40" s="9">
        <v>75</v>
      </c>
      <c r="F40" s="9">
        <v>75</v>
      </c>
      <c r="G40" s="9"/>
      <c r="H40" s="9"/>
      <c r="I40" s="9"/>
      <c r="J40" s="9"/>
      <c r="K40" s="9"/>
      <c r="L40" s="9"/>
      <c r="M40" s="9">
        <v>77</v>
      </c>
      <c r="N40" s="9">
        <v>63</v>
      </c>
      <c r="O40" s="9">
        <v>95</v>
      </c>
      <c r="P40" s="9">
        <v>61</v>
      </c>
      <c r="Q40" s="9">
        <f t="shared" si="10"/>
        <v>446</v>
      </c>
      <c r="R40" s="9">
        <f t="shared" si="11"/>
        <v>74.333333333333329</v>
      </c>
      <c r="S40" s="9">
        <v>0</v>
      </c>
      <c r="T40" s="9">
        <v>0</v>
      </c>
      <c r="U40" s="9">
        <v>0</v>
      </c>
      <c r="V40" s="9">
        <f t="shared" si="12"/>
        <v>0</v>
      </c>
      <c r="W40" s="9">
        <f t="shared" si="13"/>
        <v>0</v>
      </c>
      <c r="X40" s="9">
        <f t="shared" si="14"/>
        <v>74.333333333333329</v>
      </c>
    </row>
    <row r="41" spans="1:24" x14ac:dyDescent="0.2">
      <c r="A41" s="8" t="s">
        <v>563</v>
      </c>
      <c r="B41" s="8" t="s">
        <v>533</v>
      </c>
      <c r="C41" s="8" t="s">
        <v>10</v>
      </c>
      <c r="D41" s="9"/>
      <c r="E41" s="9">
        <v>74</v>
      </c>
      <c r="F41" s="9">
        <v>80</v>
      </c>
      <c r="G41" s="9"/>
      <c r="H41" s="9"/>
      <c r="I41" s="9"/>
      <c r="J41" s="9"/>
      <c r="K41" s="9">
        <v>76</v>
      </c>
      <c r="L41" s="9"/>
      <c r="M41" s="9"/>
      <c r="N41" s="9">
        <v>75</v>
      </c>
      <c r="O41" s="9">
        <v>83</v>
      </c>
      <c r="P41" s="9">
        <v>66</v>
      </c>
      <c r="Q41" s="9">
        <f t="shared" si="10"/>
        <v>454</v>
      </c>
      <c r="R41" s="9">
        <f t="shared" si="11"/>
        <v>75.666666666666671</v>
      </c>
      <c r="S41" s="9">
        <v>0</v>
      </c>
      <c r="T41" s="9">
        <v>0</v>
      </c>
      <c r="U41" s="9">
        <v>0</v>
      </c>
      <c r="V41" s="9">
        <f t="shared" si="12"/>
        <v>0</v>
      </c>
      <c r="W41" s="9">
        <f t="shared" si="13"/>
        <v>0</v>
      </c>
      <c r="X41" s="9">
        <f t="shared" si="14"/>
        <v>75.666666666666671</v>
      </c>
    </row>
    <row r="42" spans="1:24" x14ac:dyDescent="0.2">
      <c r="A42" s="8" t="s">
        <v>564</v>
      </c>
      <c r="B42" s="8" t="s">
        <v>533</v>
      </c>
      <c r="C42" s="8" t="s">
        <v>10</v>
      </c>
      <c r="D42" s="9"/>
      <c r="E42" s="9">
        <v>77</v>
      </c>
      <c r="F42" s="9">
        <v>80</v>
      </c>
      <c r="G42" s="9"/>
      <c r="H42" s="9"/>
      <c r="I42" s="9"/>
      <c r="J42" s="9"/>
      <c r="K42" s="9"/>
      <c r="L42" s="9"/>
      <c r="M42" s="9">
        <v>78</v>
      </c>
      <c r="N42" s="9">
        <v>80</v>
      </c>
      <c r="O42" s="9">
        <v>90</v>
      </c>
      <c r="P42" s="9">
        <v>70</v>
      </c>
      <c r="Q42" s="9">
        <f t="shared" si="10"/>
        <v>475</v>
      </c>
      <c r="R42" s="9">
        <f t="shared" si="11"/>
        <v>79.166666666666671</v>
      </c>
      <c r="S42" s="9">
        <v>0</v>
      </c>
      <c r="T42" s="9">
        <v>0</v>
      </c>
      <c r="U42" s="9">
        <v>0</v>
      </c>
      <c r="V42" s="9">
        <f t="shared" si="12"/>
        <v>0</v>
      </c>
      <c r="W42" s="9">
        <f t="shared" si="13"/>
        <v>0</v>
      </c>
      <c r="X42" s="9">
        <f t="shared" si="14"/>
        <v>79.166666666666671</v>
      </c>
    </row>
  </sheetData>
  <sheetProtection formatCells="0" selectLockedCells="1" selectUnlockedCells="1"/>
  <autoFilter ref="A3:X22"/>
  <conditionalFormatting sqref="D6:P22">
    <cfRule type="cellIs" dxfId="42" priority="3" operator="lessThan">
      <formula>60</formula>
    </cfRule>
  </conditionalFormatting>
  <conditionalFormatting sqref="D4:P5">
    <cfRule type="cellIs" dxfId="41" priority="2" operator="lessThan">
      <formula>60</formula>
    </cfRule>
  </conditionalFormatting>
  <conditionalFormatting sqref="D23:P42">
    <cfRule type="cellIs" dxfId="40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81"/>
  <sheetViews>
    <sheetView topLeftCell="A4" zoomScale="90" zoomScaleNormal="90" workbookViewId="0">
      <selection activeCell="R39" sqref="R39"/>
    </sheetView>
  </sheetViews>
  <sheetFormatPr defaultRowHeight="14.25" x14ac:dyDescent="0.2"/>
  <cols>
    <col min="1" max="1" width="39.42578125" style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9" style="1" bestFit="1" customWidth="1"/>
    <col min="6" max="6" width="9" style="1" customWidth="1"/>
    <col min="7" max="7" width="6.28515625" style="1" bestFit="1" customWidth="1"/>
    <col min="8" max="8" width="11.7109375" style="1" bestFit="1" customWidth="1"/>
    <col min="9" max="9" width="9" style="1" customWidth="1"/>
    <col min="10" max="10" width="6.28515625" style="1" bestFit="1" customWidth="1"/>
    <col min="11" max="11" width="6.28515625" style="1" customWidth="1"/>
    <col min="12" max="13" width="9" style="1" bestFit="1" customWidth="1"/>
    <col min="14" max="15" width="6.28515625" style="1" bestFit="1" customWidth="1"/>
    <col min="16" max="16" width="11.7109375" style="1" bestFit="1" customWidth="1"/>
    <col min="17" max="17" width="6.28515625" style="1" bestFit="1" customWidth="1"/>
    <col min="18" max="18" width="11.140625" style="1" bestFit="1" customWidth="1"/>
    <col min="19" max="19" width="10.140625" style="1" bestFit="1" customWidth="1"/>
    <col min="20" max="20" width="3.5703125" style="1" bestFit="1" customWidth="1"/>
    <col min="21" max="21" width="4.42578125" style="1" bestFit="1" customWidth="1"/>
    <col min="22" max="22" width="3.5703125" style="1" bestFit="1" customWidth="1"/>
    <col min="23" max="23" width="12.140625" style="1" customWidth="1"/>
    <col min="24" max="24" width="12.85546875" style="1" bestFit="1" customWidth="1"/>
    <col min="25" max="16384" width="9.140625" style="1"/>
  </cols>
  <sheetData>
    <row r="1" spans="1:25" x14ac:dyDescent="0.2">
      <c r="A1" s="1" t="s">
        <v>14</v>
      </c>
    </row>
    <row r="2" spans="1:25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445</v>
      </c>
      <c r="F2" s="5" t="s">
        <v>513</v>
      </c>
      <c r="G2" s="5" t="s">
        <v>511</v>
      </c>
      <c r="H2" s="5" t="s">
        <v>543</v>
      </c>
      <c r="I2" s="5" t="s">
        <v>612</v>
      </c>
      <c r="J2" s="5" t="s">
        <v>515</v>
      </c>
      <c r="K2" s="5" t="s">
        <v>531</v>
      </c>
      <c r="L2" s="5" t="s">
        <v>514</v>
      </c>
      <c r="M2" s="5" t="s">
        <v>516</v>
      </c>
      <c r="N2" s="5" t="s">
        <v>588</v>
      </c>
      <c r="O2" s="5" t="s">
        <v>448</v>
      </c>
      <c r="P2" s="5" t="s">
        <v>589</v>
      </c>
      <c r="Q2" s="5" t="s">
        <v>542</v>
      </c>
      <c r="R2" s="4" t="s">
        <v>1</v>
      </c>
      <c r="S2" s="4" t="s">
        <v>2</v>
      </c>
      <c r="T2" s="4" t="s">
        <v>3</v>
      </c>
      <c r="U2" s="4" t="s">
        <v>4</v>
      </c>
      <c r="V2" s="4" t="s">
        <v>5</v>
      </c>
      <c r="W2" s="4" t="s">
        <v>6</v>
      </c>
      <c r="X2" s="4" t="s">
        <v>7</v>
      </c>
      <c r="Y2" s="4" t="s">
        <v>8</v>
      </c>
    </row>
    <row r="3" spans="1:25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">
      <c r="A4" s="8" t="s">
        <v>566</v>
      </c>
      <c r="B4" s="8" t="s">
        <v>565</v>
      </c>
      <c r="C4" s="8"/>
      <c r="D4" s="10"/>
      <c r="E4" s="10">
        <v>90</v>
      </c>
      <c r="F4" s="10"/>
      <c r="G4" s="10"/>
      <c r="H4" s="10"/>
      <c r="I4" s="10"/>
      <c r="J4" s="10"/>
      <c r="K4" s="10"/>
      <c r="L4" s="10">
        <v>95</v>
      </c>
      <c r="M4" s="10"/>
      <c r="N4" s="10">
        <v>77</v>
      </c>
      <c r="O4" s="10">
        <v>61</v>
      </c>
      <c r="P4" s="10">
        <v>75</v>
      </c>
      <c r="Q4" s="10">
        <v>90</v>
      </c>
      <c r="R4" s="9">
        <f t="shared" ref="R4:R35" si="0">SUM(D4:Q4)</f>
        <v>488</v>
      </c>
      <c r="S4" s="9">
        <f t="shared" ref="S4:S35" si="1">AVERAGE(D4:Q4)</f>
        <v>81.333333333333329</v>
      </c>
      <c r="T4" s="9">
        <v>10</v>
      </c>
      <c r="U4" s="9">
        <v>0</v>
      </c>
      <c r="V4" s="9">
        <v>0</v>
      </c>
      <c r="W4" s="9">
        <f t="shared" ref="W4:W23" si="2">AVERAGE(T4:V4)</f>
        <v>3.3333333333333335</v>
      </c>
      <c r="X4" s="9">
        <f t="shared" ref="X4:X23" si="3">W4/10</f>
        <v>0.33333333333333337</v>
      </c>
      <c r="Y4" s="9">
        <f>S4+X4</f>
        <v>81.666666666666657</v>
      </c>
    </row>
    <row r="5" spans="1:25" x14ac:dyDescent="0.2">
      <c r="A5" s="8" t="s">
        <v>567</v>
      </c>
      <c r="B5" s="8" t="s">
        <v>565</v>
      </c>
      <c r="C5" s="8"/>
      <c r="D5" s="10"/>
      <c r="E5" s="10">
        <v>91</v>
      </c>
      <c r="F5" s="10"/>
      <c r="G5" s="10"/>
      <c r="H5" s="10"/>
      <c r="I5" s="10"/>
      <c r="J5" s="10"/>
      <c r="K5" s="10"/>
      <c r="L5" s="10"/>
      <c r="M5" s="10">
        <v>90</v>
      </c>
      <c r="N5" s="10">
        <v>83</v>
      </c>
      <c r="O5" s="10">
        <v>85</v>
      </c>
      <c r="P5" s="10">
        <v>98</v>
      </c>
      <c r="Q5" s="10">
        <v>97</v>
      </c>
      <c r="R5" s="9">
        <f t="shared" si="0"/>
        <v>544</v>
      </c>
      <c r="S5" s="9">
        <f t="shared" si="1"/>
        <v>90.666666666666671</v>
      </c>
      <c r="T5" s="9">
        <v>0</v>
      </c>
      <c r="U5" s="9">
        <v>0</v>
      </c>
      <c r="V5" s="9">
        <v>0</v>
      </c>
      <c r="W5" s="9">
        <f t="shared" si="2"/>
        <v>0</v>
      </c>
      <c r="X5" s="9">
        <f t="shared" si="3"/>
        <v>0</v>
      </c>
      <c r="Y5" s="9">
        <f t="shared" ref="Y5:Y23" si="4">S5+X5</f>
        <v>90.666666666666671</v>
      </c>
    </row>
    <row r="6" spans="1:25" x14ac:dyDescent="0.2">
      <c r="A6" s="8" t="s">
        <v>568</v>
      </c>
      <c r="B6" s="8" t="s">
        <v>565</v>
      </c>
      <c r="C6" s="8"/>
      <c r="D6" s="9"/>
      <c r="E6" s="9">
        <v>97</v>
      </c>
      <c r="F6" s="9"/>
      <c r="G6" s="9"/>
      <c r="H6" s="9"/>
      <c r="I6" s="9"/>
      <c r="J6" s="9"/>
      <c r="K6" s="9"/>
      <c r="L6" s="9"/>
      <c r="M6" s="9">
        <v>90</v>
      </c>
      <c r="N6" s="9">
        <v>95</v>
      </c>
      <c r="O6" s="9">
        <v>88</v>
      </c>
      <c r="P6" s="10">
        <v>100</v>
      </c>
      <c r="Q6" s="9">
        <v>100</v>
      </c>
      <c r="R6" s="9">
        <f t="shared" si="0"/>
        <v>570</v>
      </c>
      <c r="S6" s="9">
        <f t="shared" si="1"/>
        <v>95</v>
      </c>
      <c r="T6" s="9">
        <v>0</v>
      </c>
      <c r="U6" s="9">
        <v>0</v>
      </c>
      <c r="V6" s="9">
        <v>0</v>
      </c>
      <c r="W6" s="9">
        <f t="shared" si="2"/>
        <v>0</v>
      </c>
      <c r="X6" s="9">
        <f t="shared" si="3"/>
        <v>0</v>
      </c>
      <c r="Y6" s="9">
        <f t="shared" si="4"/>
        <v>95</v>
      </c>
    </row>
    <row r="7" spans="1:25" x14ac:dyDescent="0.2">
      <c r="A7" s="8" t="s">
        <v>569</v>
      </c>
      <c r="B7" s="8" t="s">
        <v>565</v>
      </c>
      <c r="C7" s="8"/>
      <c r="D7" s="9"/>
      <c r="E7" s="9">
        <v>90</v>
      </c>
      <c r="F7" s="9"/>
      <c r="G7" s="9"/>
      <c r="H7" s="9"/>
      <c r="I7" s="9"/>
      <c r="J7" s="9"/>
      <c r="K7" s="9"/>
      <c r="L7" s="9"/>
      <c r="M7" s="9">
        <v>94</v>
      </c>
      <c r="N7" s="9">
        <v>94</v>
      </c>
      <c r="O7" s="9">
        <v>97</v>
      </c>
      <c r="P7" s="10">
        <v>100</v>
      </c>
      <c r="Q7" s="9">
        <v>100</v>
      </c>
      <c r="R7" s="9">
        <f t="shared" si="0"/>
        <v>575</v>
      </c>
      <c r="S7" s="9">
        <f t="shared" si="1"/>
        <v>95.833333333333329</v>
      </c>
      <c r="T7" s="9">
        <v>10</v>
      </c>
      <c r="U7" s="9">
        <v>25</v>
      </c>
      <c r="V7" s="9">
        <v>0</v>
      </c>
      <c r="W7" s="9">
        <f t="shared" si="2"/>
        <v>11.666666666666666</v>
      </c>
      <c r="X7" s="9">
        <f t="shared" si="3"/>
        <v>1.1666666666666665</v>
      </c>
      <c r="Y7" s="9">
        <f t="shared" si="4"/>
        <v>97</v>
      </c>
    </row>
    <row r="8" spans="1:25" x14ac:dyDescent="0.2">
      <c r="A8" s="18" t="s">
        <v>570</v>
      </c>
      <c r="B8" s="8" t="s">
        <v>565</v>
      </c>
      <c r="C8" s="8"/>
      <c r="D8" s="9"/>
      <c r="E8" s="9">
        <v>82</v>
      </c>
      <c r="F8" s="9"/>
      <c r="G8" s="9"/>
      <c r="H8" s="9"/>
      <c r="I8" s="9"/>
      <c r="J8" s="9">
        <v>95</v>
      </c>
      <c r="K8" s="9"/>
      <c r="L8" s="9"/>
      <c r="M8" s="9"/>
      <c r="N8" s="9">
        <v>75</v>
      </c>
      <c r="O8" s="9">
        <v>88</v>
      </c>
      <c r="P8" s="10">
        <v>85</v>
      </c>
      <c r="Q8" s="9">
        <v>82</v>
      </c>
      <c r="R8" s="9">
        <f t="shared" si="0"/>
        <v>507</v>
      </c>
      <c r="S8" s="9">
        <f t="shared" si="1"/>
        <v>84.5</v>
      </c>
      <c r="T8" s="9">
        <v>0</v>
      </c>
      <c r="U8" s="9">
        <v>20</v>
      </c>
      <c r="V8" s="9">
        <v>0</v>
      </c>
      <c r="W8" s="9">
        <f t="shared" si="2"/>
        <v>6.666666666666667</v>
      </c>
      <c r="X8" s="9">
        <f t="shared" si="3"/>
        <v>0.66666666666666674</v>
      </c>
      <c r="Y8" s="9">
        <f t="shared" si="4"/>
        <v>85.166666666666671</v>
      </c>
    </row>
    <row r="9" spans="1:25" x14ac:dyDescent="0.2">
      <c r="A9" s="18" t="s">
        <v>571</v>
      </c>
      <c r="B9" s="8" t="s">
        <v>565</v>
      </c>
      <c r="C9" s="8"/>
      <c r="D9" s="9"/>
      <c r="E9" s="9">
        <v>69</v>
      </c>
      <c r="F9" s="9"/>
      <c r="G9" s="9"/>
      <c r="H9" s="9"/>
      <c r="I9" s="9"/>
      <c r="J9" s="9"/>
      <c r="K9" s="9"/>
      <c r="L9" s="9">
        <v>82</v>
      </c>
      <c r="M9" s="9"/>
      <c r="N9" s="9">
        <v>65</v>
      </c>
      <c r="O9" s="9">
        <v>68</v>
      </c>
      <c r="P9" s="10">
        <v>75</v>
      </c>
      <c r="Q9" s="9">
        <v>77</v>
      </c>
      <c r="R9" s="9">
        <f t="shared" si="0"/>
        <v>436</v>
      </c>
      <c r="S9" s="9">
        <f t="shared" si="1"/>
        <v>72.666666666666671</v>
      </c>
      <c r="T9" s="9">
        <v>0</v>
      </c>
      <c r="U9" s="9">
        <v>0</v>
      </c>
      <c r="V9" s="9">
        <v>0</v>
      </c>
      <c r="W9" s="9">
        <f t="shared" si="2"/>
        <v>0</v>
      </c>
      <c r="X9" s="9">
        <f t="shared" si="3"/>
        <v>0</v>
      </c>
      <c r="Y9" s="9">
        <f t="shared" si="4"/>
        <v>72.666666666666671</v>
      </c>
    </row>
    <row r="10" spans="1:25" x14ac:dyDescent="0.2">
      <c r="A10" s="8" t="s">
        <v>572</v>
      </c>
      <c r="B10" s="8" t="s">
        <v>565</v>
      </c>
      <c r="C10" s="8"/>
      <c r="D10" s="9"/>
      <c r="E10" s="9">
        <v>95</v>
      </c>
      <c r="F10" s="9"/>
      <c r="G10" s="9"/>
      <c r="H10" s="9"/>
      <c r="I10" s="9"/>
      <c r="J10" s="9">
        <v>95</v>
      </c>
      <c r="K10" s="9"/>
      <c r="L10" s="9"/>
      <c r="M10" s="9"/>
      <c r="N10" s="9">
        <v>98</v>
      </c>
      <c r="O10" s="9">
        <v>88</v>
      </c>
      <c r="P10" s="10">
        <v>100</v>
      </c>
      <c r="Q10" s="9">
        <v>100</v>
      </c>
      <c r="R10" s="9">
        <f t="shared" si="0"/>
        <v>576</v>
      </c>
      <c r="S10" s="9">
        <f t="shared" si="1"/>
        <v>96</v>
      </c>
      <c r="T10" s="9">
        <v>0</v>
      </c>
      <c r="U10" s="9">
        <v>0</v>
      </c>
      <c r="V10" s="9">
        <v>0</v>
      </c>
      <c r="W10" s="9">
        <f t="shared" si="2"/>
        <v>0</v>
      </c>
      <c r="X10" s="9">
        <f t="shared" si="3"/>
        <v>0</v>
      </c>
      <c r="Y10" s="9">
        <f t="shared" si="4"/>
        <v>96</v>
      </c>
    </row>
    <row r="11" spans="1:25" x14ac:dyDescent="0.2">
      <c r="A11" s="8" t="s">
        <v>573</v>
      </c>
      <c r="B11" s="8" t="s">
        <v>565</v>
      </c>
      <c r="C11" s="8"/>
      <c r="D11" s="9"/>
      <c r="E11" s="9">
        <v>90</v>
      </c>
      <c r="F11" s="9"/>
      <c r="G11" s="9"/>
      <c r="H11" s="9"/>
      <c r="I11" s="9"/>
      <c r="J11" s="9"/>
      <c r="K11" s="9"/>
      <c r="L11" s="9"/>
      <c r="M11" s="9">
        <v>88</v>
      </c>
      <c r="N11" s="9">
        <v>97</v>
      </c>
      <c r="O11" s="9">
        <v>95</v>
      </c>
      <c r="P11" s="10">
        <v>97</v>
      </c>
      <c r="Q11" s="9">
        <v>90</v>
      </c>
      <c r="R11" s="9">
        <f t="shared" si="0"/>
        <v>557</v>
      </c>
      <c r="S11" s="9">
        <f t="shared" si="1"/>
        <v>92.833333333333329</v>
      </c>
      <c r="T11" s="9">
        <v>0</v>
      </c>
      <c r="U11" s="9">
        <v>0</v>
      </c>
      <c r="V11" s="9">
        <v>0</v>
      </c>
      <c r="W11" s="9">
        <f t="shared" si="2"/>
        <v>0</v>
      </c>
      <c r="X11" s="9">
        <f t="shared" si="3"/>
        <v>0</v>
      </c>
      <c r="Y11" s="9">
        <f t="shared" si="4"/>
        <v>92.833333333333329</v>
      </c>
    </row>
    <row r="12" spans="1:25" x14ac:dyDescent="0.2">
      <c r="A12" s="8" t="s">
        <v>574</v>
      </c>
      <c r="B12" s="8" t="s">
        <v>565</v>
      </c>
      <c r="C12" s="8"/>
      <c r="D12" s="9"/>
      <c r="E12" s="9">
        <v>95</v>
      </c>
      <c r="F12" s="9"/>
      <c r="G12" s="9"/>
      <c r="H12" s="9"/>
      <c r="I12" s="9"/>
      <c r="J12" s="9"/>
      <c r="K12" s="9"/>
      <c r="L12" s="9"/>
      <c r="M12" s="9">
        <v>86</v>
      </c>
      <c r="N12" s="9">
        <v>82</v>
      </c>
      <c r="O12" s="9">
        <v>61</v>
      </c>
      <c r="P12" s="10">
        <v>80</v>
      </c>
      <c r="Q12" s="9">
        <v>97</v>
      </c>
      <c r="R12" s="9">
        <f t="shared" si="0"/>
        <v>501</v>
      </c>
      <c r="S12" s="9">
        <f t="shared" si="1"/>
        <v>83.5</v>
      </c>
      <c r="T12" s="9">
        <v>0</v>
      </c>
      <c r="U12" s="9">
        <v>0</v>
      </c>
      <c r="V12" s="9">
        <v>0</v>
      </c>
      <c r="W12" s="9">
        <f t="shared" si="2"/>
        <v>0</v>
      </c>
      <c r="X12" s="9">
        <f t="shared" si="3"/>
        <v>0</v>
      </c>
      <c r="Y12" s="9">
        <f t="shared" si="4"/>
        <v>83.5</v>
      </c>
    </row>
    <row r="13" spans="1:25" x14ac:dyDescent="0.2">
      <c r="A13" s="8" t="s">
        <v>575</v>
      </c>
      <c r="B13" s="8" t="s">
        <v>565</v>
      </c>
      <c r="C13" s="8"/>
      <c r="D13" s="9"/>
      <c r="E13" s="9">
        <v>83</v>
      </c>
      <c r="F13" s="9"/>
      <c r="G13" s="9"/>
      <c r="H13" s="9"/>
      <c r="I13" s="9"/>
      <c r="J13" s="9">
        <v>90</v>
      </c>
      <c r="K13" s="9"/>
      <c r="L13" s="9"/>
      <c r="M13" s="9"/>
      <c r="N13" s="9">
        <v>97</v>
      </c>
      <c r="O13" s="9">
        <v>77</v>
      </c>
      <c r="P13" s="10">
        <v>95</v>
      </c>
      <c r="Q13" s="9">
        <v>90</v>
      </c>
      <c r="R13" s="9">
        <f t="shared" si="0"/>
        <v>532</v>
      </c>
      <c r="S13" s="9">
        <f t="shared" si="1"/>
        <v>88.666666666666671</v>
      </c>
      <c r="T13" s="9">
        <v>0</v>
      </c>
      <c r="U13" s="9">
        <v>0</v>
      </c>
      <c r="V13" s="9">
        <v>0</v>
      </c>
      <c r="W13" s="9">
        <f t="shared" si="2"/>
        <v>0</v>
      </c>
      <c r="X13" s="9">
        <f t="shared" si="3"/>
        <v>0</v>
      </c>
      <c r="Y13" s="9">
        <f t="shared" si="4"/>
        <v>88.666666666666671</v>
      </c>
    </row>
    <row r="14" spans="1:25" x14ac:dyDescent="0.2">
      <c r="A14" s="8" t="s">
        <v>576</v>
      </c>
      <c r="B14" s="8" t="s">
        <v>565</v>
      </c>
      <c r="C14" s="8"/>
      <c r="D14" s="9"/>
      <c r="E14" s="9">
        <v>90</v>
      </c>
      <c r="F14" s="9"/>
      <c r="G14" s="9"/>
      <c r="H14" s="9"/>
      <c r="I14" s="9"/>
      <c r="J14" s="9"/>
      <c r="K14" s="9"/>
      <c r="L14" s="9"/>
      <c r="M14" s="9">
        <v>87</v>
      </c>
      <c r="N14" s="9">
        <v>98</v>
      </c>
      <c r="O14" s="9">
        <v>77</v>
      </c>
      <c r="P14" s="10">
        <v>99</v>
      </c>
      <c r="Q14" s="9">
        <v>90</v>
      </c>
      <c r="R14" s="9">
        <f t="shared" si="0"/>
        <v>541</v>
      </c>
      <c r="S14" s="9">
        <f t="shared" si="1"/>
        <v>90.166666666666671</v>
      </c>
      <c r="T14" s="9">
        <v>0</v>
      </c>
      <c r="U14" s="9">
        <v>0</v>
      </c>
      <c r="V14" s="9">
        <v>0</v>
      </c>
      <c r="W14" s="9">
        <f t="shared" si="2"/>
        <v>0</v>
      </c>
      <c r="X14" s="9">
        <f t="shared" si="3"/>
        <v>0</v>
      </c>
      <c r="Y14" s="9">
        <f t="shared" si="4"/>
        <v>90.166666666666671</v>
      </c>
    </row>
    <row r="15" spans="1:25" x14ac:dyDescent="0.2">
      <c r="A15" s="8" t="s">
        <v>577</v>
      </c>
      <c r="B15" s="8" t="s">
        <v>565</v>
      </c>
      <c r="C15" s="8"/>
      <c r="D15" s="9"/>
      <c r="E15" s="9">
        <v>92</v>
      </c>
      <c r="F15" s="9"/>
      <c r="G15" s="9"/>
      <c r="H15" s="9"/>
      <c r="I15" s="9"/>
      <c r="J15" s="9"/>
      <c r="K15" s="9"/>
      <c r="L15" s="9"/>
      <c r="M15" s="9">
        <v>86</v>
      </c>
      <c r="N15" s="9">
        <v>95</v>
      </c>
      <c r="O15" s="9">
        <v>75</v>
      </c>
      <c r="P15" s="10">
        <v>97</v>
      </c>
      <c r="Q15" s="9">
        <v>90</v>
      </c>
      <c r="R15" s="9">
        <f t="shared" si="0"/>
        <v>535</v>
      </c>
      <c r="S15" s="9">
        <f t="shared" si="1"/>
        <v>89.166666666666671</v>
      </c>
      <c r="T15" s="9">
        <v>0</v>
      </c>
      <c r="U15" s="9">
        <v>0</v>
      </c>
      <c r="V15" s="9">
        <v>0</v>
      </c>
      <c r="W15" s="9">
        <f t="shared" si="2"/>
        <v>0</v>
      </c>
      <c r="X15" s="9">
        <f t="shared" si="3"/>
        <v>0</v>
      </c>
      <c r="Y15" s="9">
        <f t="shared" si="4"/>
        <v>89.166666666666671</v>
      </c>
    </row>
    <row r="16" spans="1:25" x14ac:dyDescent="0.2">
      <c r="A16" s="8" t="s">
        <v>578</v>
      </c>
      <c r="B16" s="8" t="s">
        <v>565</v>
      </c>
      <c r="C16" s="8"/>
      <c r="D16" s="9"/>
      <c r="E16" s="9">
        <v>60</v>
      </c>
      <c r="F16" s="9"/>
      <c r="G16" s="9"/>
      <c r="H16" s="9"/>
      <c r="I16" s="9"/>
      <c r="J16" s="9"/>
      <c r="K16" s="9"/>
      <c r="L16" s="9"/>
      <c r="M16" s="9">
        <v>69</v>
      </c>
      <c r="N16" s="9">
        <v>63</v>
      </c>
      <c r="O16" s="9">
        <v>60</v>
      </c>
      <c r="P16" s="10">
        <v>71</v>
      </c>
      <c r="Q16" s="9">
        <v>60</v>
      </c>
      <c r="R16" s="9">
        <f t="shared" si="0"/>
        <v>383</v>
      </c>
      <c r="S16" s="9">
        <f t="shared" si="1"/>
        <v>63.833333333333336</v>
      </c>
      <c r="T16" s="9">
        <v>0</v>
      </c>
      <c r="U16" s="9">
        <v>0</v>
      </c>
      <c r="V16" s="9">
        <v>0</v>
      </c>
      <c r="W16" s="9">
        <f t="shared" si="2"/>
        <v>0</v>
      </c>
      <c r="X16" s="9">
        <f t="shared" si="3"/>
        <v>0</v>
      </c>
      <c r="Y16" s="9">
        <f t="shared" si="4"/>
        <v>63.833333333333336</v>
      </c>
    </row>
    <row r="17" spans="1:25" x14ac:dyDescent="0.2">
      <c r="A17" s="18" t="s">
        <v>579</v>
      </c>
      <c r="B17" s="8" t="s">
        <v>565</v>
      </c>
      <c r="C17" s="8"/>
      <c r="D17" s="9"/>
      <c r="E17" s="9">
        <v>72</v>
      </c>
      <c r="F17" s="9"/>
      <c r="G17" s="9"/>
      <c r="H17" s="9"/>
      <c r="I17" s="9"/>
      <c r="J17" s="9"/>
      <c r="K17" s="9"/>
      <c r="L17" s="9"/>
      <c r="M17" s="9">
        <v>80</v>
      </c>
      <c r="N17" s="9">
        <v>63</v>
      </c>
      <c r="O17" s="9">
        <v>60</v>
      </c>
      <c r="P17" s="10">
        <v>68</v>
      </c>
      <c r="Q17" s="9">
        <v>77</v>
      </c>
      <c r="R17" s="9">
        <f t="shared" si="0"/>
        <v>420</v>
      </c>
      <c r="S17" s="9">
        <f t="shared" si="1"/>
        <v>70</v>
      </c>
      <c r="T17" s="9">
        <v>0</v>
      </c>
      <c r="U17" s="9">
        <v>0</v>
      </c>
      <c r="V17" s="9">
        <v>0</v>
      </c>
      <c r="W17" s="9">
        <f t="shared" si="2"/>
        <v>0</v>
      </c>
      <c r="X17" s="9">
        <f t="shared" si="3"/>
        <v>0</v>
      </c>
      <c r="Y17" s="9">
        <f t="shared" si="4"/>
        <v>70</v>
      </c>
    </row>
    <row r="18" spans="1:25" x14ac:dyDescent="0.2">
      <c r="A18" s="8" t="s">
        <v>580</v>
      </c>
      <c r="B18" s="8" t="s">
        <v>565</v>
      </c>
      <c r="C18" s="8"/>
      <c r="D18" s="9"/>
      <c r="E18" s="9">
        <v>92</v>
      </c>
      <c r="F18" s="9"/>
      <c r="G18" s="9"/>
      <c r="H18" s="9"/>
      <c r="I18" s="9"/>
      <c r="J18" s="9"/>
      <c r="K18" s="9"/>
      <c r="L18" s="9"/>
      <c r="M18" s="9">
        <v>85</v>
      </c>
      <c r="N18" s="9">
        <v>98</v>
      </c>
      <c r="O18" s="9">
        <v>80</v>
      </c>
      <c r="P18" s="10">
        <v>99</v>
      </c>
      <c r="Q18" s="9">
        <v>100</v>
      </c>
      <c r="R18" s="9">
        <f t="shared" si="0"/>
        <v>554</v>
      </c>
      <c r="S18" s="9">
        <f t="shared" si="1"/>
        <v>92.333333333333329</v>
      </c>
      <c r="T18" s="9">
        <v>0</v>
      </c>
      <c r="U18" s="9">
        <v>0</v>
      </c>
      <c r="V18" s="9">
        <v>0</v>
      </c>
      <c r="W18" s="9">
        <f t="shared" si="2"/>
        <v>0</v>
      </c>
      <c r="X18" s="9">
        <f t="shared" si="3"/>
        <v>0</v>
      </c>
      <c r="Y18" s="9">
        <f t="shared" si="4"/>
        <v>92.333333333333329</v>
      </c>
    </row>
    <row r="19" spans="1:25" x14ac:dyDescent="0.2">
      <c r="A19" s="8" t="s">
        <v>581</v>
      </c>
      <c r="B19" s="8" t="s">
        <v>565</v>
      </c>
      <c r="C19" s="8"/>
      <c r="D19" s="9"/>
      <c r="E19" s="9">
        <v>77</v>
      </c>
      <c r="F19" s="9"/>
      <c r="G19" s="9"/>
      <c r="H19" s="9"/>
      <c r="I19" s="9"/>
      <c r="J19" s="9"/>
      <c r="K19" s="9"/>
      <c r="L19" s="9"/>
      <c r="M19" s="9">
        <v>94</v>
      </c>
      <c r="N19" s="9">
        <v>85</v>
      </c>
      <c r="O19" s="9">
        <v>70</v>
      </c>
      <c r="P19" s="10">
        <v>98</v>
      </c>
      <c r="Q19" s="9">
        <v>98</v>
      </c>
      <c r="R19" s="9">
        <f t="shared" si="0"/>
        <v>522</v>
      </c>
      <c r="S19" s="9">
        <f t="shared" si="1"/>
        <v>87</v>
      </c>
      <c r="T19" s="9">
        <v>10</v>
      </c>
      <c r="U19" s="9">
        <v>0</v>
      </c>
      <c r="V19" s="9">
        <v>0</v>
      </c>
      <c r="W19" s="9">
        <f t="shared" si="2"/>
        <v>3.3333333333333335</v>
      </c>
      <c r="X19" s="9">
        <f t="shared" si="3"/>
        <v>0.33333333333333337</v>
      </c>
      <c r="Y19" s="9">
        <f t="shared" si="4"/>
        <v>87.333333333333329</v>
      </c>
    </row>
    <row r="20" spans="1:25" x14ac:dyDescent="0.2">
      <c r="A20" s="8" t="s">
        <v>582</v>
      </c>
      <c r="B20" s="8" t="s">
        <v>565</v>
      </c>
      <c r="C20" s="8"/>
      <c r="D20" s="9"/>
      <c r="E20" s="9">
        <v>96</v>
      </c>
      <c r="F20" s="9"/>
      <c r="G20" s="9"/>
      <c r="H20" s="9"/>
      <c r="I20" s="9"/>
      <c r="J20" s="9">
        <v>94</v>
      </c>
      <c r="K20" s="9"/>
      <c r="L20" s="9"/>
      <c r="M20" s="9"/>
      <c r="N20" s="9">
        <v>98</v>
      </c>
      <c r="O20" s="9">
        <v>99</v>
      </c>
      <c r="P20" s="10">
        <v>99</v>
      </c>
      <c r="Q20" s="9">
        <v>100</v>
      </c>
      <c r="R20" s="9">
        <f t="shared" si="0"/>
        <v>586</v>
      </c>
      <c r="S20" s="9">
        <f t="shared" si="1"/>
        <v>97.666666666666671</v>
      </c>
      <c r="T20" s="9">
        <v>7</v>
      </c>
      <c r="U20" s="9">
        <v>30</v>
      </c>
      <c r="V20" s="9">
        <v>0</v>
      </c>
      <c r="W20" s="9">
        <f t="shared" si="2"/>
        <v>12.333333333333334</v>
      </c>
      <c r="X20" s="9">
        <f t="shared" si="3"/>
        <v>1.2333333333333334</v>
      </c>
      <c r="Y20" s="9">
        <f t="shared" si="4"/>
        <v>98.9</v>
      </c>
    </row>
    <row r="21" spans="1:25" x14ac:dyDescent="0.2">
      <c r="A21" s="8" t="s">
        <v>583</v>
      </c>
      <c r="B21" s="8" t="s">
        <v>565</v>
      </c>
      <c r="C21" s="8"/>
      <c r="D21" s="9"/>
      <c r="E21" s="9">
        <v>90</v>
      </c>
      <c r="F21" s="9"/>
      <c r="G21" s="9"/>
      <c r="H21" s="9"/>
      <c r="I21" s="9"/>
      <c r="J21" s="9"/>
      <c r="K21" s="9"/>
      <c r="L21" s="9"/>
      <c r="M21" s="9">
        <v>90</v>
      </c>
      <c r="N21" s="9">
        <v>98</v>
      </c>
      <c r="O21" s="9">
        <v>98</v>
      </c>
      <c r="P21" s="10">
        <v>94</v>
      </c>
      <c r="Q21" s="9">
        <v>92</v>
      </c>
      <c r="R21" s="9">
        <f t="shared" si="0"/>
        <v>562</v>
      </c>
      <c r="S21" s="9">
        <f t="shared" si="1"/>
        <v>93.666666666666671</v>
      </c>
      <c r="T21" s="9">
        <v>0</v>
      </c>
      <c r="U21" s="9">
        <v>0</v>
      </c>
      <c r="V21" s="9">
        <v>0</v>
      </c>
      <c r="W21" s="9">
        <f t="shared" si="2"/>
        <v>0</v>
      </c>
      <c r="X21" s="9">
        <f t="shared" si="3"/>
        <v>0</v>
      </c>
      <c r="Y21" s="9">
        <f t="shared" si="4"/>
        <v>93.666666666666671</v>
      </c>
    </row>
    <row r="22" spans="1:25" x14ac:dyDescent="0.2">
      <c r="A22" s="18" t="s">
        <v>584</v>
      </c>
      <c r="B22" s="8" t="s">
        <v>565</v>
      </c>
      <c r="C22" s="8"/>
      <c r="D22" s="9"/>
      <c r="E22" s="9">
        <v>83</v>
      </c>
      <c r="F22" s="9"/>
      <c r="G22" s="9"/>
      <c r="H22" s="9"/>
      <c r="I22" s="9"/>
      <c r="J22" s="9"/>
      <c r="K22" s="9">
        <v>90</v>
      </c>
      <c r="L22" s="9"/>
      <c r="M22" s="9"/>
      <c r="N22" s="9">
        <v>97</v>
      </c>
      <c r="O22" s="9">
        <v>75</v>
      </c>
      <c r="P22" s="10">
        <v>99</v>
      </c>
      <c r="Q22" s="9">
        <v>90</v>
      </c>
      <c r="R22" s="9">
        <f t="shared" si="0"/>
        <v>534</v>
      </c>
      <c r="S22" s="9">
        <f t="shared" si="1"/>
        <v>89</v>
      </c>
      <c r="T22" s="9">
        <v>0</v>
      </c>
      <c r="U22" s="9">
        <v>0</v>
      </c>
      <c r="V22" s="9">
        <v>0</v>
      </c>
      <c r="W22" s="9">
        <f t="shared" si="2"/>
        <v>0</v>
      </c>
      <c r="X22" s="9">
        <f t="shared" si="3"/>
        <v>0</v>
      </c>
      <c r="Y22" s="9">
        <f t="shared" si="4"/>
        <v>89</v>
      </c>
    </row>
    <row r="23" spans="1:25" x14ac:dyDescent="0.2">
      <c r="A23" s="8" t="s">
        <v>585</v>
      </c>
      <c r="B23" s="8" t="s">
        <v>565</v>
      </c>
      <c r="C23" s="8"/>
      <c r="D23" s="9"/>
      <c r="E23" s="9">
        <v>95</v>
      </c>
      <c r="F23" s="9"/>
      <c r="G23" s="9"/>
      <c r="H23" s="9"/>
      <c r="I23" s="9"/>
      <c r="J23" s="9"/>
      <c r="K23" s="9"/>
      <c r="L23" s="9"/>
      <c r="M23" s="9">
        <v>91</v>
      </c>
      <c r="N23" s="9">
        <v>90</v>
      </c>
      <c r="O23" s="9">
        <v>80</v>
      </c>
      <c r="P23" s="9">
        <v>99</v>
      </c>
      <c r="Q23" s="9">
        <v>100</v>
      </c>
      <c r="R23" s="9">
        <f t="shared" si="0"/>
        <v>555</v>
      </c>
      <c r="S23" s="9">
        <f t="shared" si="1"/>
        <v>92.5</v>
      </c>
      <c r="T23" s="9">
        <v>10</v>
      </c>
      <c r="U23" s="9">
        <v>0</v>
      </c>
      <c r="V23" s="9">
        <v>0</v>
      </c>
      <c r="W23" s="9">
        <f t="shared" si="2"/>
        <v>3.3333333333333335</v>
      </c>
      <c r="X23" s="9">
        <f t="shared" si="3"/>
        <v>0.33333333333333337</v>
      </c>
      <c r="Y23" s="9">
        <f t="shared" si="4"/>
        <v>92.833333333333329</v>
      </c>
    </row>
    <row r="24" spans="1:25" x14ac:dyDescent="0.2">
      <c r="A24" s="8" t="s">
        <v>586</v>
      </c>
      <c r="B24" s="8" t="s">
        <v>565</v>
      </c>
      <c r="C24" s="8"/>
      <c r="D24" s="9"/>
      <c r="E24" s="9">
        <v>70</v>
      </c>
      <c r="F24" s="9"/>
      <c r="G24" s="9"/>
      <c r="H24" s="9"/>
      <c r="I24" s="9"/>
      <c r="J24" s="9">
        <v>85</v>
      </c>
      <c r="K24" s="9"/>
      <c r="L24" s="9"/>
      <c r="M24" s="9"/>
      <c r="N24" s="9">
        <v>60</v>
      </c>
      <c r="O24" s="9">
        <v>60</v>
      </c>
      <c r="P24" s="9">
        <v>66</v>
      </c>
      <c r="Q24" s="9">
        <v>75</v>
      </c>
      <c r="R24" s="9">
        <f t="shared" si="0"/>
        <v>416</v>
      </c>
      <c r="S24" s="9">
        <f t="shared" si="1"/>
        <v>69.333333333333329</v>
      </c>
      <c r="T24" s="9">
        <v>0</v>
      </c>
      <c r="U24" s="9">
        <v>0</v>
      </c>
      <c r="V24" s="9">
        <v>0</v>
      </c>
      <c r="W24" s="9">
        <f t="shared" ref="W24:W81" si="5">AVERAGE(T24:V24)</f>
        <v>0</v>
      </c>
      <c r="X24" s="9">
        <f t="shared" ref="X24:X81" si="6">W24/10</f>
        <v>0</v>
      </c>
      <c r="Y24" s="9">
        <f t="shared" ref="Y24:Y81" si="7">S24+X24</f>
        <v>69.333333333333329</v>
      </c>
    </row>
    <row r="25" spans="1:25" x14ac:dyDescent="0.2">
      <c r="A25" s="8" t="s">
        <v>587</v>
      </c>
      <c r="B25" s="8" t="s">
        <v>565</v>
      </c>
      <c r="C25" s="8"/>
      <c r="D25" s="9"/>
      <c r="E25" s="9">
        <v>80</v>
      </c>
      <c r="F25" s="9"/>
      <c r="G25" s="9"/>
      <c r="H25" s="9"/>
      <c r="I25" s="9"/>
      <c r="J25" s="9"/>
      <c r="K25" s="9"/>
      <c r="L25" s="9">
        <v>82</v>
      </c>
      <c r="M25" s="9"/>
      <c r="N25" s="9">
        <v>78</v>
      </c>
      <c r="O25" s="9">
        <v>66</v>
      </c>
      <c r="P25" s="9">
        <v>75</v>
      </c>
      <c r="Q25" s="9">
        <v>87</v>
      </c>
      <c r="R25" s="9">
        <f t="shared" si="0"/>
        <v>468</v>
      </c>
      <c r="S25" s="9">
        <f t="shared" si="1"/>
        <v>78</v>
      </c>
      <c r="T25" s="9">
        <v>0</v>
      </c>
      <c r="U25" s="9">
        <v>0</v>
      </c>
      <c r="V25" s="9">
        <v>0</v>
      </c>
      <c r="W25" s="9">
        <f t="shared" si="5"/>
        <v>0</v>
      </c>
      <c r="X25" s="9">
        <f t="shared" si="6"/>
        <v>0</v>
      </c>
      <c r="Y25" s="9">
        <f t="shared" si="7"/>
        <v>78</v>
      </c>
    </row>
    <row r="26" spans="1:25" x14ac:dyDescent="0.2">
      <c r="A26" s="8" t="s">
        <v>591</v>
      </c>
      <c r="B26" s="8" t="s">
        <v>590</v>
      </c>
      <c r="C26" s="8"/>
      <c r="D26" s="9"/>
      <c r="E26" s="9">
        <v>60</v>
      </c>
      <c r="F26" s="9"/>
      <c r="G26" s="9"/>
      <c r="H26" s="9"/>
      <c r="I26" s="9"/>
      <c r="J26" s="9"/>
      <c r="K26" s="9"/>
      <c r="L26" s="9"/>
      <c r="M26" s="9">
        <v>76</v>
      </c>
      <c r="N26" s="9">
        <v>82</v>
      </c>
      <c r="O26" s="9">
        <v>85</v>
      </c>
      <c r="P26" s="9">
        <v>92</v>
      </c>
      <c r="Q26" s="9">
        <v>99</v>
      </c>
      <c r="R26" s="9">
        <f t="shared" si="0"/>
        <v>494</v>
      </c>
      <c r="S26" s="9">
        <f t="shared" si="1"/>
        <v>82.333333333333329</v>
      </c>
      <c r="T26" s="9">
        <v>0</v>
      </c>
      <c r="U26" s="9">
        <v>0</v>
      </c>
      <c r="V26" s="9">
        <v>0</v>
      </c>
      <c r="W26" s="9">
        <f t="shared" si="5"/>
        <v>0</v>
      </c>
      <c r="X26" s="9">
        <f t="shared" si="6"/>
        <v>0</v>
      </c>
      <c r="Y26" s="9">
        <f t="shared" si="7"/>
        <v>82.333333333333329</v>
      </c>
    </row>
    <row r="27" spans="1:25" x14ac:dyDescent="0.2">
      <c r="A27" s="8" t="s">
        <v>592</v>
      </c>
      <c r="B27" s="8" t="s">
        <v>590</v>
      </c>
      <c r="C27" s="8"/>
      <c r="D27" s="9"/>
      <c r="E27" s="9">
        <v>60</v>
      </c>
      <c r="F27" s="9"/>
      <c r="G27" s="9"/>
      <c r="H27" s="9"/>
      <c r="I27" s="9"/>
      <c r="J27" s="9"/>
      <c r="K27" s="9"/>
      <c r="L27" s="9"/>
      <c r="M27" s="9">
        <v>81</v>
      </c>
      <c r="N27" s="9">
        <v>94</v>
      </c>
      <c r="O27" s="9">
        <v>83</v>
      </c>
      <c r="P27" s="9">
        <v>97</v>
      </c>
      <c r="Q27" s="9">
        <v>99</v>
      </c>
      <c r="R27" s="9">
        <f t="shared" si="0"/>
        <v>514</v>
      </c>
      <c r="S27" s="9">
        <f t="shared" si="1"/>
        <v>85.666666666666671</v>
      </c>
      <c r="T27" s="9">
        <v>0</v>
      </c>
      <c r="U27" s="9">
        <v>0</v>
      </c>
      <c r="V27" s="9">
        <v>0</v>
      </c>
      <c r="W27" s="9">
        <f t="shared" si="5"/>
        <v>0</v>
      </c>
      <c r="X27" s="9">
        <f t="shared" si="6"/>
        <v>0</v>
      </c>
      <c r="Y27" s="9">
        <f t="shared" si="7"/>
        <v>85.666666666666671</v>
      </c>
    </row>
    <row r="28" spans="1:25" x14ac:dyDescent="0.2">
      <c r="A28" s="8" t="s">
        <v>593</v>
      </c>
      <c r="B28" s="8" t="s">
        <v>590</v>
      </c>
      <c r="C28" s="8"/>
      <c r="D28" s="9"/>
      <c r="E28" s="9">
        <v>72</v>
      </c>
      <c r="F28" s="9"/>
      <c r="G28" s="9"/>
      <c r="H28" s="9"/>
      <c r="I28" s="9"/>
      <c r="J28" s="9"/>
      <c r="K28" s="9"/>
      <c r="L28" s="9"/>
      <c r="M28" s="9">
        <v>87</v>
      </c>
      <c r="N28" s="9">
        <v>68</v>
      </c>
      <c r="O28" s="9">
        <v>80</v>
      </c>
      <c r="P28" s="9">
        <v>73</v>
      </c>
      <c r="Q28" s="9">
        <v>94</v>
      </c>
      <c r="R28" s="9">
        <f t="shared" si="0"/>
        <v>474</v>
      </c>
      <c r="S28" s="9">
        <f t="shared" si="1"/>
        <v>79</v>
      </c>
      <c r="T28" s="9">
        <v>0</v>
      </c>
      <c r="U28" s="9">
        <v>0</v>
      </c>
      <c r="V28" s="9">
        <v>0</v>
      </c>
      <c r="W28" s="9">
        <f t="shared" si="5"/>
        <v>0</v>
      </c>
      <c r="X28" s="9">
        <f t="shared" si="6"/>
        <v>0</v>
      </c>
      <c r="Y28" s="9">
        <f t="shared" si="7"/>
        <v>79</v>
      </c>
    </row>
    <row r="29" spans="1:25" x14ac:dyDescent="0.2">
      <c r="A29" s="8" t="s">
        <v>594</v>
      </c>
      <c r="B29" s="8" t="s">
        <v>590</v>
      </c>
      <c r="C29" s="8"/>
      <c r="D29" s="9"/>
      <c r="E29" s="9">
        <v>65</v>
      </c>
      <c r="F29" s="9"/>
      <c r="G29" s="9"/>
      <c r="H29" s="9"/>
      <c r="I29" s="9"/>
      <c r="J29" s="9"/>
      <c r="K29" s="9"/>
      <c r="L29" s="9"/>
      <c r="M29" s="9">
        <v>91</v>
      </c>
      <c r="N29" s="9">
        <v>70</v>
      </c>
      <c r="O29" s="9">
        <v>87</v>
      </c>
      <c r="P29" s="9">
        <v>60</v>
      </c>
      <c r="Q29" s="9">
        <v>100</v>
      </c>
      <c r="R29" s="9">
        <f t="shared" si="0"/>
        <v>473</v>
      </c>
      <c r="S29" s="9">
        <f t="shared" si="1"/>
        <v>78.833333333333329</v>
      </c>
      <c r="T29" s="9">
        <v>40</v>
      </c>
      <c r="U29" s="9">
        <v>20</v>
      </c>
      <c r="V29" s="9">
        <v>0</v>
      </c>
      <c r="W29" s="9">
        <f t="shared" si="5"/>
        <v>20</v>
      </c>
      <c r="X29" s="9">
        <f t="shared" si="6"/>
        <v>2</v>
      </c>
      <c r="Y29" s="9">
        <f t="shared" si="7"/>
        <v>80.833333333333329</v>
      </c>
    </row>
    <row r="30" spans="1:25" x14ac:dyDescent="0.2">
      <c r="A30" s="8" t="s">
        <v>595</v>
      </c>
      <c r="B30" s="8" t="s">
        <v>590</v>
      </c>
      <c r="C30" s="8"/>
      <c r="D30" s="9"/>
      <c r="E30" s="9">
        <v>65</v>
      </c>
      <c r="F30" s="9"/>
      <c r="G30" s="9"/>
      <c r="H30" s="9"/>
      <c r="I30" s="9"/>
      <c r="J30" s="9"/>
      <c r="K30" s="9"/>
      <c r="L30" s="9"/>
      <c r="M30" s="9">
        <v>8</v>
      </c>
      <c r="N30" s="9">
        <v>19</v>
      </c>
      <c r="O30" s="9">
        <v>68</v>
      </c>
      <c r="P30" s="9">
        <v>60</v>
      </c>
      <c r="Q30" s="9">
        <v>94</v>
      </c>
      <c r="R30" s="9">
        <f t="shared" si="0"/>
        <v>314</v>
      </c>
      <c r="S30" s="9">
        <f t="shared" si="1"/>
        <v>52.333333333333336</v>
      </c>
      <c r="T30" s="9">
        <v>0</v>
      </c>
      <c r="U30" s="9">
        <v>0</v>
      </c>
      <c r="V30" s="9">
        <v>0</v>
      </c>
      <c r="W30" s="9">
        <f t="shared" si="5"/>
        <v>0</v>
      </c>
      <c r="X30" s="9">
        <f t="shared" si="6"/>
        <v>0</v>
      </c>
      <c r="Y30" s="9">
        <f t="shared" si="7"/>
        <v>52.333333333333336</v>
      </c>
    </row>
    <row r="31" spans="1:25" x14ac:dyDescent="0.2">
      <c r="A31" s="8" t="s">
        <v>596</v>
      </c>
      <c r="B31" s="8" t="s">
        <v>590</v>
      </c>
      <c r="C31" s="8" t="s">
        <v>10</v>
      </c>
      <c r="D31" s="9"/>
      <c r="E31" s="9">
        <v>71</v>
      </c>
      <c r="F31" s="9"/>
      <c r="G31" s="9"/>
      <c r="H31" s="9"/>
      <c r="I31" s="9"/>
      <c r="J31" s="9"/>
      <c r="K31" s="9"/>
      <c r="L31" s="9"/>
      <c r="M31" s="9">
        <v>64</v>
      </c>
      <c r="N31" s="9">
        <v>65</v>
      </c>
      <c r="O31" s="9">
        <v>73</v>
      </c>
      <c r="P31" s="9">
        <v>92</v>
      </c>
      <c r="Q31" s="9">
        <v>63</v>
      </c>
      <c r="R31" s="9">
        <f t="shared" si="0"/>
        <v>428</v>
      </c>
      <c r="S31" s="9">
        <f t="shared" si="1"/>
        <v>71.333333333333329</v>
      </c>
      <c r="T31" s="9">
        <v>0</v>
      </c>
      <c r="U31" s="9">
        <v>0</v>
      </c>
      <c r="V31" s="9">
        <v>0</v>
      </c>
      <c r="W31" s="9">
        <f t="shared" si="5"/>
        <v>0</v>
      </c>
      <c r="X31" s="9">
        <f t="shared" si="6"/>
        <v>0</v>
      </c>
      <c r="Y31" s="9">
        <f t="shared" si="7"/>
        <v>71.333333333333329</v>
      </c>
    </row>
    <row r="32" spans="1:25" x14ac:dyDescent="0.2">
      <c r="A32" s="8" t="s">
        <v>597</v>
      </c>
      <c r="B32" s="8" t="s">
        <v>590</v>
      </c>
      <c r="C32" s="8"/>
      <c r="D32" s="9"/>
      <c r="E32" s="9">
        <v>65</v>
      </c>
      <c r="F32" s="9"/>
      <c r="G32" s="9"/>
      <c r="H32" s="9"/>
      <c r="I32" s="9"/>
      <c r="J32" s="9"/>
      <c r="K32" s="9"/>
      <c r="L32" s="9"/>
      <c r="M32" s="9">
        <v>85</v>
      </c>
      <c r="N32" s="9">
        <v>78</v>
      </c>
      <c r="O32" s="9">
        <v>73</v>
      </c>
      <c r="P32" s="9">
        <v>71</v>
      </c>
      <c r="Q32" s="9">
        <v>94</v>
      </c>
      <c r="R32" s="9">
        <f t="shared" si="0"/>
        <v>466</v>
      </c>
      <c r="S32" s="9">
        <f t="shared" si="1"/>
        <v>77.666666666666671</v>
      </c>
      <c r="T32" s="9">
        <v>0</v>
      </c>
      <c r="U32" s="9">
        <v>0</v>
      </c>
      <c r="V32" s="9">
        <v>0</v>
      </c>
      <c r="W32" s="9">
        <f t="shared" si="5"/>
        <v>0</v>
      </c>
      <c r="X32" s="9">
        <f t="shared" si="6"/>
        <v>0</v>
      </c>
      <c r="Y32" s="9">
        <f t="shared" si="7"/>
        <v>77.666666666666671</v>
      </c>
    </row>
    <row r="33" spans="1:25" x14ac:dyDescent="0.2">
      <c r="A33" s="8" t="s">
        <v>598</v>
      </c>
      <c r="B33" s="8" t="s">
        <v>590</v>
      </c>
      <c r="C33" s="8"/>
      <c r="D33" s="9"/>
      <c r="E33" s="9">
        <v>75</v>
      </c>
      <c r="F33" s="9"/>
      <c r="G33" s="9"/>
      <c r="H33" s="9"/>
      <c r="I33" s="9"/>
      <c r="J33" s="9"/>
      <c r="K33" s="9"/>
      <c r="L33" s="9">
        <v>85</v>
      </c>
      <c r="M33" s="9"/>
      <c r="N33" s="9">
        <v>83</v>
      </c>
      <c r="O33" s="9">
        <v>87</v>
      </c>
      <c r="P33" s="9">
        <v>97</v>
      </c>
      <c r="Q33" s="9">
        <v>99</v>
      </c>
      <c r="R33" s="9">
        <f t="shared" si="0"/>
        <v>526</v>
      </c>
      <c r="S33" s="9">
        <f t="shared" si="1"/>
        <v>87.666666666666671</v>
      </c>
      <c r="T33" s="9">
        <v>25</v>
      </c>
      <c r="U33" s="9">
        <v>20</v>
      </c>
      <c r="V33" s="9">
        <v>0</v>
      </c>
      <c r="W33" s="9">
        <f t="shared" si="5"/>
        <v>15</v>
      </c>
      <c r="X33" s="9">
        <f t="shared" si="6"/>
        <v>1.5</v>
      </c>
      <c r="Y33" s="9">
        <f t="shared" si="7"/>
        <v>89.166666666666671</v>
      </c>
    </row>
    <row r="34" spans="1:25" x14ac:dyDescent="0.2">
      <c r="A34" s="8" t="s">
        <v>599</v>
      </c>
      <c r="B34" s="8" t="s">
        <v>590</v>
      </c>
      <c r="C34" s="8"/>
      <c r="D34" s="9"/>
      <c r="E34" s="9">
        <v>65</v>
      </c>
      <c r="F34" s="9">
        <v>89</v>
      </c>
      <c r="G34" s="9"/>
      <c r="H34" s="9"/>
      <c r="I34" s="9"/>
      <c r="J34" s="9"/>
      <c r="K34" s="9"/>
      <c r="L34" s="9"/>
      <c r="M34" s="9"/>
      <c r="N34" s="9">
        <v>63</v>
      </c>
      <c r="O34" s="9">
        <v>75</v>
      </c>
      <c r="P34" s="9">
        <v>92</v>
      </c>
      <c r="Q34" s="9">
        <v>99</v>
      </c>
      <c r="R34" s="9">
        <f t="shared" si="0"/>
        <v>483</v>
      </c>
      <c r="S34" s="9">
        <f t="shared" si="1"/>
        <v>80.5</v>
      </c>
      <c r="T34" s="9">
        <v>0</v>
      </c>
      <c r="U34" s="9">
        <v>0</v>
      </c>
      <c r="V34" s="9">
        <v>0</v>
      </c>
      <c r="W34" s="9">
        <f t="shared" si="5"/>
        <v>0</v>
      </c>
      <c r="X34" s="9">
        <f t="shared" si="6"/>
        <v>0</v>
      </c>
      <c r="Y34" s="9">
        <f t="shared" si="7"/>
        <v>80.5</v>
      </c>
    </row>
    <row r="35" spans="1:25" x14ac:dyDescent="0.2">
      <c r="A35" s="8" t="s">
        <v>601</v>
      </c>
      <c r="B35" s="8" t="s">
        <v>600</v>
      </c>
      <c r="C35" s="8" t="s">
        <v>10</v>
      </c>
      <c r="D35" s="9"/>
      <c r="E35" s="9">
        <v>70</v>
      </c>
      <c r="F35" s="9"/>
      <c r="G35" s="9"/>
      <c r="H35" s="9"/>
      <c r="I35" s="9">
        <v>83</v>
      </c>
      <c r="J35" s="9"/>
      <c r="K35" s="9"/>
      <c r="L35" s="9"/>
      <c r="M35" s="9"/>
      <c r="N35" s="9">
        <v>66</v>
      </c>
      <c r="O35" s="9">
        <v>100</v>
      </c>
      <c r="P35" s="9">
        <v>77</v>
      </c>
      <c r="Q35" s="9">
        <v>60</v>
      </c>
      <c r="R35" s="9">
        <f t="shared" si="0"/>
        <v>456</v>
      </c>
      <c r="S35" s="9">
        <f t="shared" si="1"/>
        <v>76</v>
      </c>
      <c r="T35" s="9">
        <v>0</v>
      </c>
      <c r="U35" s="9">
        <v>0</v>
      </c>
      <c r="V35" s="9">
        <v>0</v>
      </c>
      <c r="W35" s="9">
        <f t="shared" si="5"/>
        <v>0</v>
      </c>
      <c r="X35" s="9">
        <f t="shared" si="6"/>
        <v>0</v>
      </c>
      <c r="Y35" s="9">
        <f t="shared" si="7"/>
        <v>76</v>
      </c>
    </row>
    <row r="36" spans="1:25" x14ac:dyDescent="0.2">
      <c r="A36" s="8" t="s">
        <v>602</v>
      </c>
      <c r="B36" s="8" t="s">
        <v>600</v>
      </c>
      <c r="C36" s="8" t="s">
        <v>10</v>
      </c>
      <c r="D36" s="9"/>
      <c r="E36" s="9">
        <v>70</v>
      </c>
      <c r="F36" s="9"/>
      <c r="G36" s="9"/>
      <c r="H36" s="9"/>
      <c r="I36" s="9"/>
      <c r="J36" s="9"/>
      <c r="K36" s="9"/>
      <c r="L36" s="9"/>
      <c r="M36" s="9">
        <v>86</v>
      </c>
      <c r="N36" s="9">
        <v>83</v>
      </c>
      <c r="O36" s="9">
        <v>100</v>
      </c>
      <c r="P36" s="9">
        <v>83</v>
      </c>
      <c r="Q36" s="9">
        <v>60</v>
      </c>
      <c r="R36" s="9">
        <f t="shared" ref="R36:R67" si="8">SUM(D36:Q36)</f>
        <v>482</v>
      </c>
      <c r="S36" s="9">
        <f t="shared" ref="S36:S67" si="9">AVERAGE(D36:Q36)</f>
        <v>80.333333333333329</v>
      </c>
      <c r="T36" s="9">
        <v>0</v>
      </c>
      <c r="U36" s="9">
        <v>0</v>
      </c>
      <c r="V36" s="9">
        <v>0</v>
      </c>
      <c r="W36" s="9">
        <f t="shared" si="5"/>
        <v>0</v>
      </c>
      <c r="X36" s="9">
        <f t="shared" si="6"/>
        <v>0</v>
      </c>
      <c r="Y36" s="9">
        <f t="shared" si="7"/>
        <v>80.333333333333329</v>
      </c>
    </row>
    <row r="37" spans="1:25" x14ac:dyDescent="0.2">
      <c r="A37" s="8" t="s">
        <v>603</v>
      </c>
      <c r="B37" s="8" t="s">
        <v>600</v>
      </c>
      <c r="C37" s="8" t="s">
        <v>10</v>
      </c>
      <c r="D37" s="9"/>
      <c r="E37" s="9">
        <v>65</v>
      </c>
      <c r="F37" s="9"/>
      <c r="G37" s="9"/>
      <c r="H37" s="9"/>
      <c r="I37" s="9"/>
      <c r="J37" s="9"/>
      <c r="K37" s="9"/>
      <c r="L37" s="9"/>
      <c r="M37" s="9">
        <v>60</v>
      </c>
      <c r="N37" s="9">
        <v>60</v>
      </c>
      <c r="O37" s="9">
        <v>68</v>
      </c>
      <c r="P37" s="9">
        <v>60</v>
      </c>
      <c r="Q37" s="9">
        <v>23</v>
      </c>
      <c r="R37" s="9">
        <f t="shared" si="8"/>
        <v>336</v>
      </c>
      <c r="S37" s="9">
        <f t="shared" si="9"/>
        <v>56</v>
      </c>
      <c r="T37" s="9">
        <v>0</v>
      </c>
      <c r="U37" s="9">
        <v>0</v>
      </c>
      <c r="V37" s="9">
        <v>0</v>
      </c>
      <c r="W37" s="9">
        <f t="shared" si="5"/>
        <v>0</v>
      </c>
      <c r="X37" s="9">
        <f t="shared" si="6"/>
        <v>0</v>
      </c>
      <c r="Y37" s="9">
        <f t="shared" si="7"/>
        <v>56</v>
      </c>
    </row>
    <row r="38" spans="1:25" x14ac:dyDescent="0.2">
      <c r="A38" s="8" t="s">
        <v>604</v>
      </c>
      <c r="B38" s="8" t="s">
        <v>600</v>
      </c>
      <c r="C38" s="8" t="s">
        <v>10</v>
      </c>
      <c r="D38" s="9"/>
      <c r="E38" s="9">
        <v>61</v>
      </c>
      <c r="F38" s="9"/>
      <c r="G38" s="9"/>
      <c r="H38" s="9"/>
      <c r="I38" s="9"/>
      <c r="J38" s="9"/>
      <c r="K38" s="9"/>
      <c r="L38" s="9"/>
      <c r="M38" s="9">
        <v>71</v>
      </c>
      <c r="N38" s="9">
        <v>63</v>
      </c>
      <c r="O38" s="9">
        <v>100</v>
      </c>
      <c r="P38" s="9">
        <v>63</v>
      </c>
      <c r="Q38" s="9">
        <v>63</v>
      </c>
      <c r="R38" s="9">
        <f t="shared" si="8"/>
        <v>421</v>
      </c>
      <c r="S38" s="9">
        <f t="shared" si="9"/>
        <v>70.166666666666671</v>
      </c>
      <c r="T38" s="9">
        <v>0</v>
      </c>
      <c r="U38" s="9">
        <v>0</v>
      </c>
      <c r="V38" s="9">
        <v>0</v>
      </c>
      <c r="W38" s="9">
        <f t="shared" si="5"/>
        <v>0</v>
      </c>
      <c r="X38" s="9">
        <f t="shared" si="6"/>
        <v>0</v>
      </c>
      <c r="Y38" s="9">
        <f t="shared" si="7"/>
        <v>70.166666666666671</v>
      </c>
    </row>
    <row r="39" spans="1:25" x14ac:dyDescent="0.2">
      <c r="A39" s="8" t="s">
        <v>605</v>
      </c>
      <c r="B39" s="8" t="s">
        <v>600</v>
      </c>
      <c r="C39" s="8" t="s">
        <v>10</v>
      </c>
      <c r="D39" s="9"/>
      <c r="E39" s="9">
        <v>62</v>
      </c>
      <c r="F39" s="9"/>
      <c r="G39" s="9"/>
      <c r="H39" s="9"/>
      <c r="I39" s="9"/>
      <c r="J39" s="9"/>
      <c r="K39" s="9"/>
      <c r="L39" s="9"/>
      <c r="M39" s="9">
        <v>30</v>
      </c>
      <c r="N39" s="9">
        <v>60</v>
      </c>
      <c r="O39" s="9">
        <v>97</v>
      </c>
      <c r="P39" s="9">
        <v>60</v>
      </c>
      <c r="Q39" s="9">
        <v>60</v>
      </c>
      <c r="R39" s="9">
        <f t="shared" si="8"/>
        <v>369</v>
      </c>
      <c r="S39" s="9">
        <f t="shared" si="9"/>
        <v>61.5</v>
      </c>
      <c r="T39" s="9">
        <v>0</v>
      </c>
      <c r="U39" s="9">
        <v>0</v>
      </c>
      <c r="V39" s="9">
        <v>0</v>
      </c>
      <c r="W39" s="9">
        <f t="shared" si="5"/>
        <v>0</v>
      </c>
      <c r="X39" s="9">
        <f t="shared" si="6"/>
        <v>0</v>
      </c>
      <c r="Y39" s="9">
        <f t="shared" si="7"/>
        <v>61.5</v>
      </c>
    </row>
    <row r="40" spans="1:25" x14ac:dyDescent="0.2">
      <c r="A40" s="8" t="s">
        <v>606</v>
      </c>
      <c r="B40" s="8" t="s">
        <v>600</v>
      </c>
      <c r="C40" s="8" t="s">
        <v>10</v>
      </c>
      <c r="D40" s="9"/>
      <c r="E40" s="9">
        <v>60</v>
      </c>
      <c r="F40" s="9"/>
      <c r="G40" s="9"/>
      <c r="H40" s="9"/>
      <c r="I40" s="9"/>
      <c r="J40" s="9"/>
      <c r="K40" s="9"/>
      <c r="L40" s="9"/>
      <c r="M40" s="9">
        <v>61</v>
      </c>
      <c r="N40" s="9">
        <v>60</v>
      </c>
      <c r="O40" s="9">
        <v>100</v>
      </c>
      <c r="P40" s="9">
        <v>22</v>
      </c>
      <c r="Q40" s="9">
        <v>60</v>
      </c>
      <c r="R40" s="9">
        <f t="shared" si="8"/>
        <v>363</v>
      </c>
      <c r="S40" s="9">
        <f t="shared" si="9"/>
        <v>60.5</v>
      </c>
      <c r="T40" s="9">
        <v>0</v>
      </c>
      <c r="U40" s="9">
        <v>0</v>
      </c>
      <c r="V40" s="9">
        <v>0</v>
      </c>
      <c r="W40" s="9">
        <f t="shared" si="5"/>
        <v>0</v>
      </c>
      <c r="X40" s="9">
        <f t="shared" si="6"/>
        <v>0</v>
      </c>
      <c r="Y40" s="9">
        <f t="shared" si="7"/>
        <v>60.5</v>
      </c>
    </row>
    <row r="41" spans="1:25" x14ac:dyDescent="0.2">
      <c r="A41" s="8" t="s">
        <v>607</v>
      </c>
      <c r="B41" s="8" t="s">
        <v>600</v>
      </c>
      <c r="C41" s="8" t="s">
        <v>10</v>
      </c>
      <c r="D41" s="9"/>
      <c r="E41" s="9">
        <v>63</v>
      </c>
      <c r="F41" s="9"/>
      <c r="G41" s="9"/>
      <c r="H41" s="9"/>
      <c r="I41" s="9"/>
      <c r="J41" s="9"/>
      <c r="K41" s="9"/>
      <c r="L41" s="9"/>
      <c r="M41" s="9">
        <v>63</v>
      </c>
      <c r="N41" s="9">
        <v>60</v>
      </c>
      <c r="O41" s="9">
        <v>100</v>
      </c>
      <c r="P41" s="9">
        <v>75</v>
      </c>
      <c r="Q41" s="9">
        <v>60</v>
      </c>
      <c r="R41" s="9">
        <f t="shared" si="8"/>
        <v>421</v>
      </c>
      <c r="S41" s="9">
        <f t="shared" si="9"/>
        <v>70.166666666666671</v>
      </c>
      <c r="T41" s="9">
        <v>0</v>
      </c>
      <c r="U41" s="9">
        <v>0</v>
      </c>
      <c r="V41" s="9">
        <v>0</v>
      </c>
      <c r="W41" s="9">
        <f t="shared" si="5"/>
        <v>0</v>
      </c>
      <c r="X41" s="9">
        <f t="shared" si="6"/>
        <v>0</v>
      </c>
      <c r="Y41" s="9">
        <f t="shared" si="7"/>
        <v>70.166666666666671</v>
      </c>
    </row>
    <row r="42" spans="1:25" x14ac:dyDescent="0.2">
      <c r="A42" s="8" t="s">
        <v>608</v>
      </c>
      <c r="B42" s="8" t="s">
        <v>600</v>
      </c>
      <c r="C42" s="8" t="s">
        <v>10</v>
      </c>
      <c r="D42" s="9"/>
      <c r="E42" s="9">
        <v>62</v>
      </c>
      <c r="F42" s="9"/>
      <c r="G42" s="9"/>
      <c r="H42" s="9"/>
      <c r="I42" s="9"/>
      <c r="J42" s="9"/>
      <c r="K42" s="9"/>
      <c r="L42" s="9"/>
      <c r="M42" s="9">
        <v>64</v>
      </c>
      <c r="N42" s="9">
        <v>60</v>
      </c>
      <c r="O42" s="9">
        <v>80</v>
      </c>
      <c r="P42" s="9">
        <v>22</v>
      </c>
      <c r="Q42" s="9">
        <v>60</v>
      </c>
      <c r="R42" s="9">
        <f t="shared" si="8"/>
        <v>348</v>
      </c>
      <c r="S42" s="9">
        <f t="shared" si="9"/>
        <v>58</v>
      </c>
      <c r="T42" s="9">
        <v>0</v>
      </c>
      <c r="U42" s="9">
        <v>0</v>
      </c>
      <c r="V42" s="9">
        <v>0</v>
      </c>
      <c r="W42" s="9">
        <f t="shared" si="5"/>
        <v>0</v>
      </c>
      <c r="X42" s="9">
        <f t="shared" si="6"/>
        <v>0</v>
      </c>
      <c r="Y42" s="9">
        <f t="shared" si="7"/>
        <v>58</v>
      </c>
    </row>
    <row r="43" spans="1:25" x14ac:dyDescent="0.2">
      <c r="A43" s="8" t="s">
        <v>609</v>
      </c>
      <c r="B43" s="8" t="s">
        <v>600</v>
      </c>
      <c r="C43" s="8" t="s">
        <v>10</v>
      </c>
      <c r="D43" s="9"/>
      <c r="E43" s="9">
        <v>60</v>
      </c>
      <c r="F43" s="9"/>
      <c r="G43" s="9"/>
      <c r="H43" s="9"/>
      <c r="I43" s="9"/>
      <c r="J43" s="9"/>
      <c r="K43" s="9"/>
      <c r="L43" s="9"/>
      <c r="M43" s="9">
        <v>62</v>
      </c>
      <c r="N43" s="9">
        <v>60</v>
      </c>
      <c r="O43" s="9">
        <v>100</v>
      </c>
      <c r="P43" s="9">
        <v>20</v>
      </c>
      <c r="Q43" s="9">
        <v>60</v>
      </c>
      <c r="R43" s="9">
        <f t="shared" si="8"/>
        <v>362</v>
      </c>
      <c r="S43" s="9">
        <f t="shared" si="9"/>
        <v>60.333333333333336</v>
      </c>
      <c r="T43" s="9">
        <v>0</v>
      </c>
      <c r="U43" s="9">
        <v>0</v>
      </c>
      <c r="V43" s="9">
        <v>0</v>
      </c>
      <c r="W43" s="9">
        <f t="shared" si="5"/>
        <v>0</v>
      </c>
      <c r="X43" s="9">
        <f t="shared" si="6"/>
        <v>0</v>
      </c>
      <c r="Y43" s="9">
        <f t="shared" si="7"/>
        <v>60.333333333333336</v>
      </c>
    </row>
    <row r="44" spans="1:25" x14ac:dyDescent="0.2">
      <c r="A44" s="8" t="s">
        <v>610</v>
      </c>
      <c r="B44" s="8" t="s">
        <v>600</v>
      </c>
      <c r="C44" s="8" t="s">
        <v>10</v>
      </c>
      <c r="D44" s="9"/>
      <c r="E44" s="9">
        <v>61</v>
      </c>
      <c r="F44" s="9"/>
      <c r="G44" s="9"/>
      <c r="H44" s="9"/>
      <c r="I44" s="9"/>
      <c r="J44" s="9"/>
      <c r="K44" s="9"/>
      <c r="L44" s="9"/>
      <c r="M44" s="9">
        <v>67</v>
      </c>
      <c r="N44" s="9">
        <v>66</v>
      </c>
      <c r="O44" s="9">
        <v>98</v>
      </c>
      <c r="P44" s="9">
        <v>78</v>
      </c>
      <c r="Q44" s="9">
        <v>61</v>
      </c>
      <c r="R44" s="9">
        <f t="shared" si="8"/>
        <v>431</v>
      </c>
      <c r="S44" s="9">
        <f t="shared" si="9"/>
        <v>71.833333333333329</v>
      </c>
      <c r="T44" s="9">
        <v>0</v>
      </c>
      <c r="U44" s="9">
        <v>0</v>
      </c>
      <c r="V44" s="9">
        <v>0</v>
      </c>
      <c r="W44" s="9">
        <f t="shared" si="5"/>
        <v>0</v>
      </c>
      <c r="X44" s="9">
        <f t="shared" si="6"/>
        <v>0</v>
      </c>
      <c r="Y44" s="9">
        <f t="shared" si="7"/>
        <v>71.833333333333329</v>
      </c>
    </row>
    <row r="45" spans="1:25" x14ac:dyDescent="0.2">
      <c r="A45" s="8" t="s">
        <v>611</v>
      </c>
      <c r="B45" s="8" t="s">
        <v>600</v>
      </c>
      <c r="C45" s="8" t="s">
        <v>10</v>
      </c>
      <c r="D45" s="9"/>
      <c r="E45" s="9">
        <v>61</v>
      </c>
      <c r="F45" s="9"/>
      <c r="G45" s="9"/>
      <c r="H45" s="9"/>
      <c r="I45" s="9"/>
      <c r="J45" s="9"/>
      <c r="K45" s="9"/>
      <c r="L45" s="9"/>
      <c r="M45" s="9">
        <v>6</v>
      </c>
      <c r="N45" s="9">
        <v>60</v>
      </c>
      <c r="O45" s="9">
        <v>68</v>
      </c>
      <c r="P45" s="9">
        <v>60</v>
      </c>
      <c r="Q45" s="9">
        <v>11</v>
      </c>
      <c r="R45" s="9">
        <f t="shared" si="8"/>
        <v>266</v>
      </c>
      <c r="S45" s="9">
        <f t="shared" si="9"/>
        <v>44.333333333333336</v>
      </c>
      <c r="T45" s="9">
        <v>0</v>
      </c>
      <c r="U45" s="9">
        <v>0</v>
      </c>
      <c r="V45" s="9">
        <v>0</v>
      </c>
      <c r="W45" s="9">
        <f t="shared" si="5"/>
        <v>0</v>
      </c>
      <c r="X45" s="9">
        <f t="shared" si="6"/>
        <v>0</v>
      </c>
      <c r="Y45" s="9">
        <f t="shared" si="7"/>
        <v>44.333333333333336</v>
      </c>
    </row>
    <row r="46" spans="1:25" x14ac:dyDescent="0.2">
      <c r="A46" s="8" t="s">
        <v>614</v>
      </c>
      <c r="B46" s="8" t="s">
        <v>613</v>
      </c>
      <c r="C46" s="8" t="s">
        <v>10</v>
      </c>
      <c r="D46" s="9"/>
      <c r="E46" s="9">
        <v>61</v>
      </c>
      <c r="F46" s="9"/>
      <c r="G46" s="9"/>
      <c r="H46" s="9"/>
      <c r="I46" s="9"/>
      <c r="J46" s="9"/>
      <c r="K46" s="9"/>
      <c r="L46" s="9"/>
      <c r="M46" s="9">
        <v>74</v>
      </c>
      <c r="N46" s="9">
        <v>23</v>
      </c>
      <c r="O46" s="9">
        <v>80</v>
      </c>
      <c r="P46" s="9">
        <v>61</v>
      </c>
      <c r="Q46" s="9">
        <v>68</v>
      </c>
      <c r="R46" s="9">
        <f t="shared" si="8"/>
        <v>367</v>
      </c>
      <c r="S46" s="9">
        <f t="shared" si="9"/>
        <v>61.166666666666664</v>
      </c>
      <c r="T46" s="9">
        <v>0</v>
      </c>
      <c r="U46" s="9">
        <v>0</v>
      </c>
      <c r="V46" s="9">
        <v>0</v>
      </c>
      <c r="W46" s="9">
        <f t="shared" si="5"/>
        <v>0</v>
      </c>
      <c r="X46" s="9">
        <f t="shared" si="6"/>
        <v>0</v>
      </c>
      <c r="Y46" s="9">
        <f t="shared" si="7"/>
        <v>61.166666666666664</v>
      </c>
    </row>
    <row r="47" spans="1:25" x14ac:dyDescent="0.2">
      <c r="A47" s="8" t="s">
        <v>615</v>
      </c>
      <c r="B47" s="8" t="s">
        <v>613</v>
      </c>
      <c r="C47" s="8" t="s">
        <v>10</v>
      </c>
      <c r="D47" s="9"/>
      <c r="E47" s="9">
        <v>60</v>
      </c>
      <c r="F47" s="9"/>
      <c r="G47" s="9"/>
      <c r="H47" s="9"/>
      <c r="I47" s="9"/>
      <c r="J47" s="9"/>
      <c r="K47" s="9"/>
      <c r="L47" s="9"/>
      <c r="M47" s="9">
        <v>60</v>
      </c>
      <c r="N47" s="9">
        <v>60</v>
      </c>
      <c r="O47" s="9">
        <v>78</v>
      </c>
      <c r="P47" s="9">
        <v>61</v>
      </c>
      <c r="Q47" s="9">
        <v>73</v>
      </c>
      <c r="R47" s="9">
        <f t="shared" si="8"/>
        <v>392</v>
      </c>
      <c r="S47" s="9">
        <f t="shared" si="9"/>
        <v>65.333333333333329</v>
      </c>
      <c r="T47" s="9">
        <v>0</v>
      </c>
      <c r="U47" s="9">
        <v>0</v>
      </c>
      <c r="V47" s="9">
        <v>0</v>
      </c>
      <c r="W47" s="9">
        <f t="shared" si="5"/>
        <v>0</v>
      </c>
      <c r="X47" s="9">
        <f t="shared" si="6"/>
        <v>0</v>
      </c>
      <c r="Y47" s="9">
        <f t="shared" si="7"/>
        <v>65.333333333333329</v>
      </c>
    </row>
    <row r="48" spans="1:25" x14ac:dyDescent="0.2">
      <c r="A48" s="8" t="s">
        <v>616</v>
      </c>
      <c r="B48" s="8" t="s">
        <v>613</v>
      </c>
      <c r="C48" s="8" t="s">
        <v>10</v>
      </c>
      <c r="D48" s="9"/>
      <c r="E48" s="9">
        <v>65</v>
      </c>
      <c r="F48" s="9"/>
      <c r="G48" s="9"/>
      <c r="H48" s="9"/>
      <c r="I48" s="9"/>
      <c r="J48" s="9"/>
      <c r="K48" s="9"/>
      <c r="L48" s="9"/>
      <c r="M48" s="9">
        <v>76</v>
      </c>
      <c r="N48" s="9">
        <v>73</v>
      </c>
      <c r="O48" s="9">
        <v>97</v>
      </c>
      <c r="P48" s="9">
        <v>63</v>
      </c>
      <c r="Q48" s="9">
        <v>71</v>
      </c>
      <c r="R48" s="9">
        <f t="shared" si="8"/>
        <v>445</v>
      </c>
      <c r="S48" s="9">
        <f t="shared" si="9"/>
        <v>74.166666666666671</v>
      </c>
      <c r="T48" s="9">
        <v>0</v>
      </c>
      <c r="U48" s="9">
        <v>0</v>
      </c>
      <c r="V48" s="9">
        <v>0</v>
      </c>
      <c r="W48" s="9">
        <f t="shared" si="5"/>
        <v>0</v>
      </c>
      <c r="X48" s="9">
        <f t="shared" si="6"/>
        <v>0</v>
      </c>
      <c r="Y48" s="9">
        <f t="shared" si="7"/>
        <v>74.166666666666671</v>
      </c>
    </row>
    <row r="49" spans="1:25" x14ac:dyDescent="0.2">
      <c r="A49" s="8" t="s">
        <v>617</v>
      </c>
      <c r="B49" s="8" t="s">
        <v>613</v>
      </c>
      <c r="C49" s="8" t="s">
        <v>10</v>
      </c>
      <c r="D49" s="9"/>
      <c r="E49" s="9">
        <v>82</v>
      </c>
      <c r="F49" s="9"/>
      <c r="G49" s="9"/>
      <c r="H49" s="9"/>
      <c r="I49" s="9"/>
      <c r="J49" s="9"/>
      <c r="K49" s="9"/>
      <c r="L49" s="9"/>
      <c r="M49" s="9">
        <v>77</v>
      </c>
      <c r="N49" s="9">
        <v>77</v>
      </c>
      <c r="O49" s="9">
        <v>95</v>
      </c>
      <c r="P49" s="9">
        <v>99</v>
      </c>
      <c r="Q49" s="9">
        <v>90</v>
      </c>
      <c r="R49" s="9">
        <f t="shared" si="8"/>
        <v>520</v>
      </c>
      <c r="S49" s="9">
        <f t="shared" si="9"/>
        <v>86.666666666666671</v>
      </c>
      <c r="T49" s="9">
        <v>0</v>
      </c>
      <c r="U49" s="9">
        <v>0</v>
      </c>
      <c r="V49" s="9">
        <v>0</v>
      </c>
      <c r="W49" s="9">
        <f t="shared" si="5"/>
        <v>0</v>
      </c>
      <c r="X49" s="9">
        <f t="shared" si="6"/>
        <v>0</v>
      </c>
      <c r="Y49" s="9">
        <f t="shared" si="7"/>
        <v>86.666666666666671</v>
      </c>
    </row>
    <row r="50" spans="1:25" x14ac:dyDescent="0.2">
      <c r="A50" s="8" t="s">
        <v>618</v>
      </c>
      <c r="B50" s="8" t="s">
        <v>613</v>
      </c>
      <c r="C50" s="8" t="s">
        <v>10</v>
      </c>
      <c r="D50" s="9"/>
      <c r="E50" s="9">
        <v>35</v>
      </c>
      <c r="F50" s="9"/>
      <c r="G50" s="9"/>
      <c r="H50" s="9"/>
      <c r="I50" s="9"/>
      <c r="J50" s="9"/>
      <c r="K50" s="9"/>
      <c r="L50" s="9"/>
      <c r="M50" s="9">
        <v>35</v>
      </c>
      <c r="N50" s="9">
        <v>11</v>
      </c>
      <c r="O50" s="9">
        <v>97</v>
      </c>
      <c r="P50" s="9">
        <v>11</v>
      </c>
      <c r="Q50" s="9">
        <v>61</v>
      </c>
      <c r="R50" s="9">
        <f t="shared" si="8"/>
        <v>250</v>
      </c>
      <c r="S50" s="9">
        <f t="shared" si="9"/>
        <v>41.666666666666664</v>
      </c>
      <c r="T50" s="9">
        <v>0</v>
      </c>
      <c r="U50" s="9">
        <v>0</v>
      </c>
      <c r="V50" s="9">
        <v>0</v>
      </c>
      <c r="W50" s="9">
        <f t="shared" si="5"/>
        <v>0</v>
      </c>
      <c r="X50" s="9">
        <f t="shared" si="6"/>
        <v>0</v>
      </c>
      <c r="Y50" s="9">
        <f t="shared" si="7"/>
        <v>41.666666666666664</v>
      </c>
    </row>
    <row r="51" spans="1:25" x14ac:dyDescent="0.2">
      <c r="A51" s="8" t="s">
        <v>619</v>
      </c>
      <c r="B51" s="8" t="s">
        <v>613</v>
      </c>
      <c r="C51" s="8" t="s">
        <v>10</v>
      </c>
      <c r="D51" s="9"/>
      <c r="E51" s="9">
        <v>81</v>
      </c>
      <c r="F51" s="9"/>
      <c r="G51" s="9"/>
      <c r="H51" s="9"/>
      <c r="I51" s="9"/>
      <c r="J51" s="9"/>
      <c r="K51" s="9"/>
      <c r="L51" s="9"/>
      <c r="M51" s="9">
        <v>82</v>
      </c>
      <c r="N51" s="9">
        <v>94</v>
      </c>
      <c r="O51" s="9">
        <v>80</v>
      </c>
      <c r="P51" s="9">
        <v>61</v>
      </c>
      <c r="Q51" s="9">
        <v>71</v>
      </c>
      <c r="R51" s="9">
        <f t="shared" si="8"/>
        <v>469</v>
      </c>
      <c r="S51" s="9">
        <f t="shared" si="9"/>
        <v>78.166666666666671</v>
      </c>
      <c r="T51" s="9">
        <v>0</v>
      </c>
      <c r="U51" s="9">
        <v>0</v>
      </c>
      <c r="V51" s="9">
        <v>0</v>
      </c>
      <c r="W51" s="9">
        <f t="shared" si="5"/>
        <v>0</v>
      </c>
      <c r="X51" s="9">
        <f t="shared" si="6"/>
        <v>0</v>
      </c>
      <c r="Y51" s="9">
        <f t="shared" si="7"/>
        <v>78.166666666666671</v>
      </c>
    </row>
    <row r="52" spans="1:25" x14ac:dyDescent="0.2">
      <c r="A52" s="8" t="s">
        <v>620</v>
      </c>
      <c r="B52" s="8" t="s">
        <v>613</v>
      </c>
      <c r="C52" s="8" t="s">
        <v>10</v>
      </c>
      <c r="D52" s="9"/>
      <c r="E52" s="9">
        <v>64</v>
      </c>
      <c r="F52" s="9">
        <v>70</v>
      </c>
      <c r="G52" s="9"/>
      <c r="H52" s="9"/>
      <c r="I52" s="9"/>
      <c r="J52" s="9"/>
      <c r="K52" s="9"/>
      <c r="L52" s="9"/>
      <c r="M52" s="9"/>
      <c r="N52" s="9">
        <v>73</v>
      </c>
      <c r="O52" s="9">
        <v>66</v>
      </c>
      <c r="P52" s="9">
        <v>92</v>
      </c>
      <c r="Q52" s="9">
        <v>78</v>
      </c>
      <c r="R52" s="9">
        <f t="shared" si="8"/>
        <v>443</v>
      </c>
      <c r="S52" s="9">
        <f t="shared" si="9"/>
        <v>73.833333333333329</v>
      </c>
      <c r="T52" s="9">
        <v>0</v>
      </c>
      <c r="U52" s="9">
        <v>0</v>
      </c>
      <c r="V52" s="9">
        <v>0</v>
      </c>
      <c r="W52" s="9">
        <f t="shared" si="5"/>
        <v>0</v>
      </c>
      <c r="X52" s="9">
        <f t="shared" si="6"/>
        <v>0</v>
      </c>
      <c r="Y52" s="9">
        <f t="shared" si="7"/>
        <v>73.833333333333329</v>
      </c>
    </row>
    <row r="53" spans="1:25" x14ac:dyDescent="0.2">
      <c r="A53" s="8" t="s">
        <v>621</v>
      </c>
      <c r="B53" s="8" t="s">
        <v>613</v>
      </c>
      <c r="C53" s="8"/>
      <c r="D53" s="9"/>
      <c r="E53" s="9">
        <v>75</v>
      </c>
      <c r="F53" s="9"/>
      <c r="G53" s="9"/>
      <c r="H53" s="9"/>
      <c r="I53" s="9"/>
      <c r="J53" s="9"/>
      <c r="K53" s="9"/>
      <c r="L53" s="9"/>
      <c r="M53" s="9">
        <v>74</v>
      </c>
      <c r="N53" s="9">
        <v>77</v>
      </c>
      <c r="O53" s="9">
        <v>78</v>
      </c>
      <c r="P53" s="9">
        <v>83</v>
      </c>
      <c r="Q53" s="9">
        <v>75</v>
      </c>
      <c r="R53" s="9">
        <f t="shared" si="8"/>
        <v>462</v>
      </c>
      <c r="S53" s="9">
        <f t="shared" si="9"/>
        <v>77</v>
      </c>
      <c r="T53" s="9">
        <v>0</v>
      </c>
      <c r="U53" s="9">
        <v>0</v>
      </c>
      <c r="V53" s="9">
        <v>0</v>
      </c>
      <c r="W53" s="9">
        <f t="shared" si="5"/>
        <v>0</v>
      </c>
      <c r="X53" s="9">
        <f t="shared" si="6"/>
        <v>0</v>
      </c>
      <c r="Y53" s="9">
        <f t="shared" si="7"/>
        <v>77</v>
      </c>
    </row>
    <row r="54" spans="1:25" x14ac:dyDescent="0.2">
      <c r="A54" s="8" t="s">
        <v>622</v>
      </c>
      <c r="B54" s="8" t="s">
        <v>613</v>
      </c>
      <c r="C54" s="8"/>
      <c r="D54" s="9"/>
      <c r="E54" s="9">
        <v>75</v>
      </c>
      <c r="F54" s="9"/>
      <c r="G54" s="9"/>
      <c r="H54" s="9"/>
      <c r="I54" s="9"/>
      <c r="J54" s="9"/>
      <c r="K54" s="9"/>
      <c r="L54" s="9"/>
      <c r="M54" s="9">
        <v>74</v>
      </c>
      <c r="N54" s="9">
        <v>85</v>
      </c>
      <c r="O54" s="9">
        <v>97</v>
      </c>
      <c r="P54" s="9">
        <v>83</v>
      </c>
      <c r="Q54" s="9">
        <v>90</v>
      </c>
      <c r="R54" s="9">
        <f t="shared" si="8"/>
        <v>504</v>
      </c>
      <c r="S54" s="9">
        <f t="shared" si="9"/>
        <v>84</v>
      </c>
      <c r="T54" s="9">
        <v>0</v>
      </c>
      <c r="U54" s="9">
        <v>0</v>
      </c>
      <c r="V54" s="9">
        <v>0</v>
      </c>
      <c r="W54" s="9">
        <f t="shared" si="5"/>
        <v>0</v>
      </c>
      <c r="X54" s="9">
        <f t="shared" si="6"/>
        <v>0</v>
      </c>
      <c r="Y54" s="9">
        <f t="shared" si="7"/>
        <v>84</v>
      </c>
    </row>
    <row r="55" spans="1:25" x14ac:dyDescent="0.2">
      <c r="A55" s="8" t="s">
        <v>623</v>
      </c>
      <c r="B55" s="8" t="s">
        <v>613</v>
      </c>
      <c r="C55" s="8" t="s">
        <v>10</v>
      </c>
      <c r="D55" s="9"/>
      <c r="E55" s="9">
        <v>60</v>
      </c>
      <c r="F55" s="9"/>
      <c r="G55" s="9"/>
      <c r="H55" s="9"/>
      <c r="I55" s="9"/>
      <c r="J55" s="9"/>
      <c r="K55" s="9"/>
      <c r="L55" s="9"/>
      <c r="M55" s="9">
        <v>63</v>
      </c>
      <c r="N55" s="9">
        <v>70</v>
      </c>
      <c r="O55" s="9">
        <v>80</v>
      </c>
      <c r="P55" s="9">
        <v>60</v>
      </c>
      <c r="Q55" s="9">
        <v>71</v>
      </c>
      <c r="R55" s="9">
        <f t="shared" si="8"/>
        <v>404</v>
      </c>
      <c r="S55" s="9">
        <f t="shared" si="9"/>
        <v>67.333333333333329</v>
      </c>
      <c r="T55" s="9">
        <v>0</v>
      </c>
      <c r="U55" s="9">
        <v>0</v>
      </c>
      <c r="V55" s="9">
        <v>0</v>
      </c>
      <c r="W55" s="9">
        <f t="shared" si="5"/>
        <v>0</v>
      </c>
      <c r="X55" s="9">
        <f t="shared" si="6"/>
        <v>0</v>
      </c>
      <c r="Y55" s="9">
        <f t="shared" si="7"/>
        <v>67.333333333333329</v>
      </c>
    </row>
    <row r="56" spans="1:25" x14ac:dyDescent="0.2">
      <c r="A56" s="8" t="s">
        <v>624</v>
      </c>
      <c r="B56" s="8" t="s">
        <v>613</v>
      </c>
      <c r="C56" s="8" t="s">
        <v>10</v>
      </c>
      <c r="D56" s="9"/>
      <c r="E56" s="9">
        <v>63</v>
      </c>
      <c r="F56" s="9"/>
      <c r="G56" s="9"/>
      <c r="H56" s="9"/>
      <c r="I56" s="9"/>
      <c r="J56" s="9"/>
      <c r="K56" s="9"/>
      <c r="L56" s="9"/>
      <c r="M56" s="9">
        <v>60</v>
      </c>
      <c r="N56" s="9">
        <v>16</v>
      </c>
      <c r="O56" s="9">
        <v>78</v>
      </c>
      <c r="P56" s="9">
        <v>61</v>
      </c>
      <c r="Q56" s="9">
        <v>66</v>
      </c>
      <c r="R56" s="9">
        <f t="shared" si="8"/>
        <v>344</v>
      </c>
      <c r="S56" s="9">
        <f t="shared" si="9"/>
        <v>57.333333333333336</v>
      </c>
      <c r="T56" s="9">
        <v>0</v>
      </c>
      <c r="U56" s="9">
        <v>0</v>
      </c>
      <c r="V56" s="9">
        <v>0</v>
      </c>
      <c r="W56" s="9">
        <f t="shared" si="5"/>
        <v>0</v>
      </c>
      <c r="X56" s="9">
        <f t="shared" si="6"/>
        <v>0</v>
      </c>
      <c r="Y56" s="9">
        <f t="shared" si="7"/>
        <v>57.333333333333336</v>
      </c>
    </row>
    <row r="57" spans="1:25" x14ac:dyDescent="0.2">
      <c r="A57" s="18" t="s">
        <v>625</v>
      </c>
      <c r="B57" s="8" t="s">
        <v>613</v>
      </c>
      <c r="C57" s="8"/>
      <c r="D57" s="9"/>
      <c r="E57" s="9">
        <v>60</v>
      </c>
      <c r="F57" s="9"/>
      <c r="G57" s="9"/>
      <c r="H57" s="9"/>
      <c r="I57" s="9"/>
      <c r="J57" s="9"/>
      <c r="K57" s="9"/>
      <c r="L57" s="9"/>
      <c r="M57" s="9">
        <v>67</v>
      </c>
      <c r="N57" s="9">
        <v>66</v>
      </c>
      <c r="O57" s="9">
        <v>65</v>
      </c>
      <c r="P57" s="9">
        <v>63</v>
      </c>
      <c r="Q57" s="9">
        <v>75</v>
      </c>
      <c r="R57" s="9">
        <f t="shared" si="8"/>
        <v>396</v>
      </c>
      <c r="S57" s="9">
        <f t="shared" si="9"/>
        <v>66</v>
      </c>
      <c r="T57" s="9">
        <v>0</v>
      </c>
      <c r="U57" s="9">
        <v>0</v>
      </c>
      <c r="V57" s="9">
        <v>0</v>
      </c>
      <c r="W57" s="9">
        <f t="shared" si="5"/>
        <v>0</v>
      </c>
      <c r="X57" s="9">
        <f t="shared" si="6"/>
        <v>0</v>
      </c>
      <c r="Y57" s="9">
        <f t="shared" si="7"/>
        <v>66</v>
      </c>
    </row>
    <row r="58" spans="1:25" x14ac:dyDescent="0.2">
      <c r="A58" s="8" t="s">
        <v>626</v>
      </c>
      <c r="B58" s="8" t="s">
        <v>613</v>
      </c>
      <c r="C58" s="8" t="s">
        <v>10</v>
      </c>
      <c r="D58" s="9"/>
      <c r="E58" s="9">
        <v>60</v>
      </c>
      <c r="F58" s="9"/>
      <c r="G58" s="9"/>
      <c r="H58" s="9"/>
      <c r="I58" s="9"/>
      <c r="J58" s="9"/>
      <c r="K58" s="9"/>
      <c r="L58" s="9"/>
      <c r="M58" s="9">
        <v>0</v>
      </c>
      <c r="N58" s="9">
        <v>63</v>
      </c>
      <c r="O58" s="9">
        <v>94</v>
      </c>
      <c r="P58" s="9">
        <v>6</v>
      </c>
      <c r="Q58" s="9">
        <v>66</v>
      </c>
      <c r="R58" s="9">
        <f t="shared" si="8"/>
        <v>289</v>
      </c>
      <c r="S58" s="9">
        <f t="shared" si="9"/>
        <v>48.166666666666664</v>
      </c>
      <c r="T58" s="9">
        <v>0</v>
      </c>
      <c r="U58" s="9">
        <v>0</v>
      </c>
      <c r="V58" s="9">
        <v>0</v>
      </c>
      <c r="W58" s="9">
        <f t="shared" si="5"/>
        <v>0</v>
      </c>
      <c r="X58" s="9">
        <f t="shared" si="6"/>
        <v>0</v>
      </c>
      <c r="Y58" s="9">
        <f t="shared" si="7"/>
        <v>48.166666666666664</v>
      </c>
    </row>
    <row r="59" spans="1:25" x14ac:dyDescent="0.2">
      <c r="A59" s="8" t="s">
        <v>627</v>
      </c>
      <c r="B59" s="8" t="s">
        <v>613</v>
      </c>
      <c r="C59" s="8" t="s">
        <v>10</v>
      </c>
      <c r="D59" s="9"/>
      <c r="E59" s="9">
        <v>80</v>
      </c>
      <c r="F59" s="9"/>
      <c r="G59" s="9"/>
      <c r="H59" s="9"/>
      <c r="I59" s="9"/>
      <c r="J59" s="9"/>
      <c r="K59" s="9"/>
      <c r="L59" s="9"/>
      <c r="M59" s="9">
        <v>74</v>
      </c>
      <c r="N59" s="9">
        <v>80</v>
      </c>
      <c r="O59" s="9">
        <v>80</v>
      </c>
      <c r="P59" s="9">
        <v>80</v>
      </c>
      <c r="Q59" s="9">
        <v>80</v>
      </c>
      <c r="R59" s="9">
        <f t="shared" si="8"/>
        <v>474</v>
      </c>
      <c r="S59" s="9">
        <f t="shared" si="9"/>
        <v>79</v>
      </c>
      <c r="T59" s="9">
        <v>0</v>
      </c>
      <c r="U59" s="9">
        <v>0</v>
      </c>
      <c r="V59" s="9">
        <v>0</v>
      </c>
      <c r="W59" s="9">
        <f t="shared" si="5"/>
        <v>0</v>
      </c>
      <c r="X59" s="9">
        <f t="shared" si="6"/>
        <v>0</v>
      </c>
      <c r="Y59" s="9">
        <f t="shared" si="7"/>
        <v>79</v>
      </c>
    </row>
    <row r="60" spans="1:25" x14ac:dyDescent="0.2">
      <c r="A60" s="8" t="s">
        <v>628</v>
      </c>
      <c r="B60" s="8" t="s">
        <v>613</v>
      </c>
      <c r="C60" s="8" t="s">
        <v>10</v>
      </c>
      <c r="D60" s="9"/>
      <c r="E60" s="9">
        <v>62</v>
      </c>
      <c r="F60" s="9"/>
      <c r="G60" s="9"/>
      <c r="H60" s="9"/>
      <c r="I60" s="9"/>
      <c r="J60" s="9"/>
      <c r="K60" s="9"/>
      <c r="L60" s="9"/>
      <c r="M60" s="9">
        <v>43</v>
      </c>
      <c r="N60" s="9">
        <v>61</v>
      </c>
      <c r="O60" s="9">
        <v>94</v>
      </c>
      <c r="P60" s="9">
        <v>60</v>
      </c>
      <c r="Q60" s="9">
        <v>73</v>
      </c>
      <c r="R60" s="9">
        <f t="shared" si="8"/>
        <v>393</v>
      </c>
      <c r="S60" s="9">
        <f t="shared" si="9"/>
        <v>65.5</v>
      </c>
      <c r="T60" s="9">
        <v>0</v>
      </c>
      <c r="U60" s="9">
        <v>0</v>
      </c>
      <c r="V60" s="9">
        <v>0</v>
      </c>
      <c r="W60" s="9">
        <f t="shared" si="5"/>
        <v>0</v>
      </c>
      <c r="X60" s="9">
        <f t="shared" si="6"/>
        <v>0</v>
      </c>
      <c r="Y60" s="9">
        <f t="shared" si="7"/>
        <v>65.5</v>
      </c>
    </row>
    <row r="61" spans="1:25" x14ac:dyDescent="0.2">
      <c r="A61" s="8" t="s">
        <v>629</v>
      </c>
      <c r="B61" s="8" t="s">
        <v>613</v>
      </c>
      <c r="C61" s="8" t="s">
        <v>10</v>
      </c>
      <c r="D61" s="9"/>
      <c r="E61" s="9">
        <v>74</v>
      </c>
      <c r="F61" s="9"/>
      <c r="G61" s="9"/>
      <c r="H61" s="9"/>
      <c r="I61" s="9"/>
      <c r="J61" s="9"/>
      <c r="K61" s="9"/>
      <c r="L61" s="9"/>
      <c r="M61" s="9">
        <v>70</v>
      </c>
      <c r="N61" s="9">
        <v>70</v>
      </c>
      <c r="O61" s="9">
        <v>60</v>
      </c>
      <c r="P61" s="9">
        <v>65</v>
      </c>
      <c r="Q61" s="9">
        <v>75</v>
      </c>
      <c r="R61" s="9">
        <f t="shared" si="8"/>
        <v>414</v>
      </c>
      <c r="S61" s="9">
        <f t="shared" si="9"/>
        <v>69</v>
      </c>
      <c r="T61" s="9">
        <v>0</v>
      </c>
      <c r="U61" s="9">
        <v>0</v>
      </c>
      <c r="V61" s="9">
        <v>0</v>
      </c>
      <c r="W61" s="9">
        <f t="shared" si="5"/>
        <v>0</v>
      </c>
      <c r="X61" s="9">
        <f t="shared" si="6"/>
        <v>0</v>
      </c>
      <c r="Y61" s="9">
        <f t="shared" si="7"/>
        <v>69</v>
      </c>
    </row>
    <row r="62" spans="1:25" x14ac:dyDescent="0.2">
      <c r="A62" s="8" t="s">
        <v>631</v>
      </c>
      <c r="B62" s="8" t="s">
        <v>630</v>
      </c>
      <c r="C62" s="8" t="s">
        <v>10</v>
      </c>
      <c r="D62" s="9"/>
      <c r="E62" s="9">
        <v>60</v>
      </c>
      <c r="F62" s="9"/>
      <c r="G62" s="9"/>
      <c r="H62" s="9"/>
      <c r="I62" s="9"/>
      <c r="J62" s="9"/>
      <c r="K62" s="9"/>
      <c r="L62" s="9"/>
      <c r="M62" s="9">
        <v>60</v>
      </c>
      <c r="N62" s="9">
        <v>60</v>
      </c>
      <c r="O62" s="9">
        <v>85</v>
      </c>
      <c r="P62" s="9">
        <v>63</v>
      </c>
      <c r="Q62" s="9">
        <v>60</v>
      </c>
      <c r="R62" s="9">
        <f t="shared" si="8"/>
        <v>388</v>
      </c>
      <c r="S62" s="9">
        <f t="shared" si="9"/>
        <v>64.666666666666671</v>
      </c>
      <c r="T62" s="9">
        <v>0</v>
      </c>
      <c r="U62" s="9">
        <v>0</v>
      </c>
      <c r="V62" s="9">
        <v>0</v>
      </c>
      <c r="W62" s="9">
        <f t="shared" si="5"/>
        <v>0</v>
      </c>
      <c r="X62" s="9">
        <f t="shared" si="6"/>
        <v>0</v>
      </c>
      <c r="Y62" s="9">
        <f t="shared" si="7"/>
        <v>64.666666666666671</v>
      </c>
    </row>
    <row r="63" spans="1:25" x14ac:dyDescent="0.2">
      <c r="A63" s="8" t="s">
        <v>632</v>
      </c>
      <c r="B63" s="8" t="s">
        <v>630</v>
      </c>
      <c r="C63" s="8"/>
      <c r="D63" s="9"/>
      <c r="E63" s="9">
        <v>65</v>
      </c>
      <c r="F63" s="9"/>
      <c r="G63" s="9"/>
      <c r="H63" s="9"/>
      <c r="I63" s="9"/>
      <c r="J63" s="9"/>
      <c r="K63" s="9"/>
      <c r="L63" s="9"/>
      <c r="M63" s="9">
        <v>75</v>
      </c>
      <c r="N63" s="9">
        <v>65</v>
      </c>
      <c r="O63" s="9">
        <v>100</v>
      </c>
      <c r="P63" s="9">
        <v>83</v>
      </c>
      <c r="Q63" s="9">
        <v>78</v>
      </c>
      <c r="R63" s="9">
        <f t="shared" si="8"/>
        <v>466</v>
      </c>
      <c r="S63" s="9">
        <f t="shared" si="9"/>
        <v>77.666666666666671</v>
      </c>
      <c r="T63" s="9">
        <v>0</v>
      </c>
      <c r="U63" s="9">
        <v>0</v>
      </c>
      <c r="V63" s="9">
        <v>0</v>
      </c>
      <c r="W63" s="9">
        <f t="shared" si="5"/>
        <v>0</v>
      </c>
      <c r="X63" s="9">
        <f t="shared" si="6"/>
        <v>0</v>
      </c>
      <c r="Y63" s="9">
        <f t="shared" si="7"/>
        <v>77.666666666666671</v>
      </c>
    </row>
    <row r="64" spans="1:25" x14ac:dyDescent="0.2">
      <c r="A64" s="8" t="s">
        <v>633</v>
      </c>
      <c r="B64" s="8" t="s">
        <v>630</v>
      </c>
      <c r="C64" s="8"/>
      <c r="D64" s="9"/>
      <c r="E64" s="9">
        <v>61</v>
      </c>
      <c r="F64" s="9"/>
      <c r="G64" s="9"/>
      <c r="H64" s="9"/>
      <c r="I64" s="9"/>
      <c r="J64" s="9"/>
      <c r="K64" s="9"/>
      <c r="L64" s="9"/>
      <c r="M64" s="9">
        <v>72</v>
      </c>
      <c r="N64" s="9">
        <v>60</v>
      </c>
      <c r="O64" s="9">
        <v>100</v>
      </c>
      <c r="P64" s="9">
        <v>90</v>
      </c>
      <c r="Q64" s="9">
        <v>68</v>
      </c>
      <c r="R64" s="9">
        <f t="shared" si="8"/>
        <v>451</v>
      </c>
      <c r="S64" s="9">
        <f t="shared" si="9"/>
        <v>75.166666666666671</v>
      </c>
      <c r="T64" s="9">
        <v>0</v>
      </c>
      <c r="U64" s="9">
        <v>0</v>
      </c>
      <c r="V64" s="9">
        <v>0</v>
      </c>
      <c r="W64" s="9">
        <f t="shared" si="5"/>
        <v>0</v>
      </c>
      <c r="X64" s="9">
        <f t="shared" si="6"/>
        <v>0</v>
      </c>
      <c r="Y64" s="9">
        <f t="shared" si="7"/>
        <v>75.166666666666671</v>
      </c>
    </row>
    <row r="65" spans="1:25" x14ac:dyDescent="0.2">
      <c r="A65" s="8" t="s">
        <v>634</v>
      </c>
      <c r="B65" s="8" t="s">
        <v>630</v>
      </c>
      <c r="C65" s="8" t="s">
        <v>10</v>
      </c>
      <c r="D65" s="9"/>
      <c r="E65" s="9">
        <v>35</v>
      </c>
      <c r="F65" s="9"/>
      <c r="G65" s="9"/>
      <c r="H65" s="9"/>
      <c r="I65" s="9"/>
      <c r="J65" s="9"/>
      <c r="K65" s="9"/>
      <c r="L65" s="9"/>
      <c r="M65" s="9">
        <v>0</v>
      </c>
      <c r="N65" s="9">
        <v>6</v>
      </c>
      <c r="O65" s="9">
        <v>10</v>
      </c>
      <c r="P65" s="9">
        <v>0</v>
      </c>
      <c r="Q65" s="9">
        <v>0</v>
      </c>
      <c r="R65" s="9">
        <f t="shared" si="8"/>
        <v>51</v>
      </c>
      <c r="S65" s="9">
        <f t="shared" si="9"/>
        <v>8.5</v>
      </c>
      <c r="T65" s="9">
        <v>0</v>
      </c>
      <c r="U65" s="9">
        <v>0</v>
      </c>
      <c r="V65" s="9">
        <v>0</v>
      </c>
      <c r="W65" s="9">
        <f t="shared" si="5"/>
        <v>0</v>
      </c>
      <c r="X65" s="9">
        <f t="shared" si="6"/>
        <v>0</v>
      </c>
      <c r="Y65" s="9">
        <f t="shared" si="7"/>
        <v>8.5</v>
      </c>
    </row>
    <row r="66" spans="1:25" x14ac:dyDescent="0.2">
      <c r="A66" s="8" t="s">
        <v>635</v>
      </c>
      <c r="B66" s="8" t="s">
        <v>630</v>
      </c>
      <c r="C66" s="8" t="s">
        <v>10</v>
      </c>
      <c r="D66" s="9"/>
      <c r="E66" s="9">
        <v>35</v>
      </c>
      <c r="F66" s="9"/>
      <c r="G66" s="9"/>
      <c r="H66" s="9"/>
      <c r="I66" s="9"/>
      <c r="J66" s="9"/>
      <c r="K66" s="9"/>
      <c r="L66" s="9"/>
      <c r="M66" s="9">
        <v>11</v>
      </c>
      <c r="N66" s="9">
        <v>60</v>
      </c>
      <c r="O66" s="9">
        <v>10</v>
      </c>
      <c r="P66" s="9">
        <v>17</v>
      </c>
      <c r="Q66" s="9">
        <v>23</v>
      </c>
      <c r="R66" s="9">
        <f t="shared" si="8"/>
        <v>156</v>
      </c>
      <c r="S66" s="9">
        <f t="shared" si="9"/>
        <v>26</v>
      </c>
      <c r="T66" s="9">
        <v>0</v>
      </c>
      <c r="U66" s="9">
        <v>0</v>
      </c>
      <c r="V66" s="9">
        <v>0</v>
      </c>
      <c r="W66" s="9">
        <f t="shared" si="5"/>
        <v>0</v>
      </c>
      <c r="X66" s="9">
        <f t="shared" si="6"/>
        <v>0</v>
      </c>
      <c r="Y66" s="9">
        <f t="shared" si="7"/>
        <v>26</v>
      </c>
    </row>
    <row r="67" spans="1:25" x14ac:dyDescent="0.2">
      <c r="A67" s="8" t="s">
        <v>636</v>
      </c>
      <c r="B67" s="8" t="s">
        <v>630</v>
      </c>
      <c r="C67" s="8" t="s">
        <v>10</v>
      </c>
      <c r="D67" s="9"/>
      <c r="E67" s="9">
        <v>60</v>
      </c>
      <c r="F67" s="9"/>
      <c r="G67" s="9">
        <v>14</v>
      </c>
      <c r="H67" s="9"/>
      <c r="I67" s="9"/>
      <c r="J67" s="9"/>
      <c r="K67" s="9"/>
      <c r="L67" s="9"/>
      <c r="M67" s="9"/>
      <c r="N67" s="9">
        <v>60</v>
      </c>
      <c r="O67" s="9">
        <v>68</v>
      </c>
      <c r="P67" s="9">
        <v>8</v>
      </c>
      <c r="Q67" s="9">
        <v>60</v>
      </c>
      <c r="R67" s="9">
        <f t="shared" si="8"/>
        <v>270</v>
      </c>
      <c r="S67" s="9">
        <f t="shared" si="9"/>
        <v>45</v>
      </c>
      <c r="T67" s="9">
        <v>0</v>
      </c>
      <c r="U67" s="9">
        <v>0</v>
      </c>
      <c r="V67" s="9">
        <v>0</v>
      </c>
      <c r="W67" s="9">
        <f t="shared" si="5"/>
        <v>0</v>
      </c>
      <c r="X67" s="9">
        <f t="shared" si="6"/>
        <v>0</v>
      </c>
      <c r="Y67" s="9">
        <f t="shared" si="7"/>
        <v>45</v>
      </c>
    </row>
    <row r="68" spans="1:25" x14ac:dyDescent="0.2">
      <c r="A68" s="8" t="s">
        <v>637</v>
      </c>
      <c r="B68" s="8" t="s">
        <v>630</v>
      </c>
      <c r="C68" s="8" t="s">
        <v>10</v>
      </c>
      <c r="D68" s="9"/>
      <c r="E68" s="9">
        <v>35</v>
      </c>
      <c r="F68" s="9"/>
      <c r="G68" s="9"/>
      <c r="H68" s="9"/>
      <c r="I68" s="9"/>
      <c r="J68" s="9"/>
      <c r="K68" s="9"/>
      <c r="L68" s="9"/>
      <c r="M68" s="9">
        <v>12</v>
      </c>
      <c r="N68" s="9">
        <v>60</v>
      </c>
      <c r="O68" s="9">
        <v>88</v>
      </c>
      <c r="P68" s="9">
        <v>61</v>
      </c>
      <c r="Q68" s="9">
        <v>60</v>
      </c>
      <c r="R68" s="9">
        <f t="shared" ref="R68:R81" si="10">SUM(D68:Q68)</f>
        <v>316</v>
      </c>
      <c r="S68" s="9">
        <f t="shared" ref="S68:S81" si="11">AVERAGE(D68:Q68)</f>
        <v>52.666666666666664</v>
      </c>
      <c r="T68" s="9">
        <v>0</v>
      </c>
      <c r="U68" s="9">
        <v>0</v>
      </c>
      <c r="V68" s="9">
        <v>0</v>
      </c>
      <c r="W68" s="9">
        <f t="shared" si="5"/>
        <v>0</v>
      </c>
      <c r="X68" s="9">
        <f t="shared" si="6"/>
        <v>0</v>
      </c>
      <c r="Y68" s="9">
        <f t="shared" si="7"/>
        <v>52.666666666666664</v>
      </c>
    </row>
    <row r="69" spans="1:25" x14ac:dyDescent="0.2">
      <c r="A69" s="8" t="s">
        <v>638</v>
      </c>
      <c r="B69" s="8" t="s">
        <v>630</v>
      </c>
      <c r="C69" s="8" t="s">
        <v>10</v>
      </c>
      <c r="D69" s="9"/>
      <c r="E69" s="9">
        <v>61</v>
      </c>
      <c r="F69" s="9"/>
      <c r="G69" s="9"/>
      <c r="H69" s="9"/>
      <c r="I69" s="9"/>
      <c r="J69" s="9"/>
      <c r="K69" s="9"/>
      <c r="L69" s="9"/>
      <c r="M69" s="9">
        <v>75</v>
      </c>
      <c r="N69" s="9">
        <v>61</v>
      </c>
      <c r="O69" s="9">
        <v>100</v>
      </c>
      <c r="P69" s="9">
        <v>70</v>
      </c>
      <c r="Q69" s="9">
        <v>65</v>
      </c>
      <c r="R69" s="9">
        <f t="shared" si="10"/>
        <v>432</v>
      </c>
      <c r="S69" s="9">
        <f t="shared" si="11"/>
        <v>72</v>
      </c>
      <c r="T69" s="9">
        <v>0</v>
      </c>
      <c r="U69" s="9">
        <v>0</v>
      </c>
      <c r="V69" s="9">
        <v>0</v>
      </c>
      <c r="W69" s="9">
        <f t="shared" si="5"/>
        <v>0</v>
      </c>
      <c r="X69" s="9">
        <f t="shared" si="6"/>
        <v>0</v>
      </c>
      <c r="Y69" s="9">
        <f t="shared" si="7"/>
        <v>72</v>
      </c>
    </row>
    <row r="70" spans="1:25" x14ac:dyDescent="0.2">
      <c r="A70" s="8" t="s">
        <v>639</v>
      </c>
      <c r="B70" s="8" t="s">
        <v>630</v>
      </c>
      <c r="C70" s="8" t="s">
        <v>10</v>
      </c>
      <c r="D70" s="9"/>
      <c r="E70" s="9">
        <v>61</v>
      </c>
      <c r="F70" s="9"/>
      <c r="G70" s="9"/>
      <c r="H70" s="9"/>
      <c r="I70" s="9"/>
      <c r="J70" s="9"/>
      <c r="K70" s="9"/>
      <c r="L70" s="9"/>
      <c r="M70" s="9">
        <v>78</v>
      </c>
      <c r="N70" s="9">
        <v>60</v>
      </c>
      <c r="O70" s="9">
        <v>85</v>
      </c>
      <c r="P70" s="9">
        <v>61</v>
      </c>
      <c r="Q70" s="9">
        <v>61</v>
      </c>
      <c r="R70" s="9">
        <f t="shared" si="10"/>
        <v>406</v>
      </c>
      <c r="S70" s="9">
        <f t="shared" si="11"/>
        <v>67.666666666666671</v>
      </c>
      <c r="T70" s="9">
        <v>0</v>
      </c>
      <c r="U70" s="9">
        <v>0</v>
      </c>
      <c r="V70" s="9">
        <v>0</v>
      </c>
      <c r="W70" s="9">
        <f t="shared" si="5"/>
        <v>0</v>
      </c>
      <c r="X70" s="9">
        <f t="shared" si="6"/>
        <v>0</v>
      </c>
      <c r="Y70" s="9">
        <f t="shared" si="7"/>
        <v>67.666666666666671</v>
      </c>
    </row>
    <row r="71" spans="1:25" x14ac:dyDescent="0.2">
      <c r="A71" s="8" t="s">
        <v>640</v>
      </c>
      <c r="B71" s="8" t="s">
        <v>630</v>
      </c>
      <c r="C71" s="8" t="s">
        <v>10</v>
      </c>
      <c r="D71" s="9"/>
      <c r="E71" s="9">
        <v>60</v>
      </c>
      <c r="F71" s="9"/>
      <c r="G71" s="9"/>
      <c r="H71" s="9"/>
      <c r="I71" s="9"/>
      <c r="J71" s="9"/>
      <c r="K71" s="9"/>
      <c r="L71" s="9"/>
      <c r="M71" s="9">
        <v>60</v>
      </c>
      <c r="N71" s="9">
        <v>65</v>
      </c>
      <c r="O71" s="9">
        <v>10</v>
      </c>
      <c r="P71" s="9">
        <v>60</v>
      </c>
      <c r="Q71" s="9">
        <v>75</v>
      </c>
      <c r="R71" s="9">
        <f t="shared" si="10"/>
        <v>330</v>
      </c>
      <c r="S71" s="9">
        <f t="shared" si="11"/>
        <v>55</v>
      </c>
      <c r="T71" s="9">
        <v>0</v>
      </c>
      <c r="U71" s="9">
        <v>0</v>
      </c>
      <c r="V71" s="9">
        <v>0</v>
      </c>
      <c r="W71" s="9">
        <f t="shared" si="5"/>
        <v>0</v>
      </c>
      <c r="X71" s="9">
        <f t="shared" si="6"/>
        <v>0</v>
      </c>
      <c r="Y71" s="9">
        <f t="shared" si="7"/>
        <v>55</v>
      </c>
    </row>
    <row r="72" spans="1:25" x14ac:dyDescent="0.2">
      <c r="A72" s="8" t="s">
        <v>641</v>
      </c>
      <c r="B72" s="8" t="s">
        <v>630</v>
      </c>
      <c r="C72" s="8" t="s">
        <v>10</v>
      </c>
      <c r="D72" s="9"/>
      <c r="E72" s="9">
        <v>64</v>
      </c>
      <c r="F72" s="9"/>
      <c r="G72" s="9"/>
      <c r="H72" s="9"/>
      <c r="I72" s="9"/>
      <c r="J72" s="9"/>
      <c r="K72" s="9"/>
      <c r="L72" s="9"/>
      <c r="M72" s="9">
        <v>68</v>
      </c>
      <c r="N72" s="9">
        <v>63</v>
      </c>
      <c r="O72" s="9">
        <v>94</v>
      </c>
      <c r="P72" s="9">
        <v>70</v>
      </c>
      <c r="Q72" s="9">
        <v>65</v>
      </c>
      <c r="R72" s="9">
        <f t="shared" si="10"/>
        <v>424</v>
      </c>
      <c r="S72" s="9">
        <f t="shared" si="11"/>
        <v>70.666666666666671</v>
      </c>
      <c r="T72" s="9">
        <v>0</v>
      </c>
      <c r="U72" s="9">
        <v>0</v>
      </c>
      <c r="V72" s="9">
        <v>0</v>
      </c>
      <c r="W72" s="9">
        <f t="shared" si="5"/>
        <v>0</v>
      </c>
      <c r="X72" s="9">
        <f t="shared" si="6"/>
        <v>0</v>
      </c>
      <c r="Y72" s="9">
        <f t="shared" si="7"/>
        <v>70.666666666666671</v>
      </c>
    </row>
    <row r="73" spans="1:25" x14ac:dyDescent="0.2">
      <c r="A73" s="8" t="s">
        <v>642</v>
      </c>
      <c r="B73" s="8" t="s">
        <v>630</v>
      </c>
      <c r="C73" s="8" t="s">
        <v>10</v>
      </c>
      <c r="D73" s="9"/>
      <c r="E73" s="9">
        <v>62</v>
      </c>
      <c r="F73" s="9"/>
      <c r="G73" s="9"/>
      <c r="H73" s="9">
        <v>60</v>
      </c>
      <c r="I73" s="9"/>
      <c r="J73" s="9"/>
      <c r="K73" s="9"/>
      <c r="L73" s="9"/>
      <c r="M73" s="9"/>
      <c r="N73" s="9">
        <v>65</v>
      </c>
      <c r="O73" s="9">
        <v>94</v>
      </c>
      <c r="P73" s="9">
        <v>63</v>
      </c>
      <c r="Q73" s="9">
        <v>66</v>
      </c>
      <c r="R73" s="9">
        <f t="shared" si="10"/>
        <v>410</v>
      </c>
      <c r="S73" s="9">
        <f t="shared" si="11"/>
        <v>68.333333333333329</v>
      </c>
      <c r="T73" s="9">
        <v>0</v>
      </c>
      <c r="U73" s="9">
        <v>0</v>
      </c>
      <c r="V73" s="9">
        <v>0</v>
      </c>
      <c r="W73" s="9">
        <f t="shared" si="5"/>
        <v>0</v>
      </c>
      <c r="X73" s="9">
        <f t="shared" si="6"/>
        <v>0</v>
      </c>
      <c r="Y73" s="9">
        <f t="shared" si="7"/>
        <v>68.333333333333329</v>
      </c>
    </row>
    <row r="74" spans="1:25" x14ac:dyDescent="0.2">
      <c r="A74" s="8" t="s">
        <v>643</v>
      </c>
      <c r="B74" s="8" t="s">
        <v>630</v>
      </c>
      <c r="C74" s="8" t="s">
        <v>10</v>
      </c>
      <c r="D74" s="9"/>
      <c r="E74" s="9">
        <v>63</v>
      </c>
      <c r="F74" s="9"/>
      <c r="G74" s="9"/>
      <c r="H74" s="9"/>
      <c r="I74" s="9"/>
      <c r="J74" s="9"/>
      <c r="K74" s="9"/>
      <c r="L74" s="9"/>
      <c r="M74" s="9">
        <v>77</v>
      </c>
      <c r="N74" s="9">
        <v>65</v>
      </c>
      <c r="O74" s="9">
        <v>100</v>
      </c>
      <c r="P74" s="9">
        <v>61</v>
      </c>
      <c r="Q74" s="9">
        <v>71</v>
      </c>
      <c r="R74" s="9">
        <f t="shared" si="10"/>
        <v>437</v>
      </c>
      <c r="S74" s="9">
        <f t="shared" si="11"/>
        <v>72.833333333333329</v>
      </c>
      <c r="T74" s="9">
        <v>0</v>
      </c>
      <c r="U74" s="9">
        <v>0</v>
      </c>
      <c r="V74" s="9">
        <v>0</v>
      </c>
      <c r="W74" s="9">
        <f t="shared" si="5"/>
        <v>0</v>
      </c>
      <c r="X74" s="9">
        <f t="shared" si="6"/>
        <v>0</v>
      </c>
      <c r="Y74" s="9">
        <f t="shared" si="7"/>
        <v>72.833333333333329</v>
      </c>
    </row>
    <row r="75" spans="1:25" x14ac:dyDescent="0.2">
      <c r="A75" s="8" t="s">
        <v>644</v>
      </c>
      <c r="B75" s="8" t="s">
        <v>630</v>
      </c>
      <c r="C75" s="8" t="s">
        <v>10</v>
      </c>
      <c r="D75" s="9"/>
      <c r="E75" s="9">
        <v>35</v>
      </c>
      <c r="F75" s="9"/>
      <c r="G75" s="9"/>
      <c r="H75" s="9"/>
      <c r="I75" s="9"/>
      <c r="J75" s="9"/>
      <c r="K75" s="9"/>
      <c r="L75" s="9"/>
      <c r="M75" s="9">
        <v>30</v>
      </c>
      <c r="N75" s="9">
        <v>60</v>
      </c>
      <c r="O75" s="9">
        <v>68</v>
      </c>
      <c r="P75" s="9">
        <v>1</v>
      </c>
      <c r="Q75" s="9">
        <v>28</v>
      </c>
      <c r="R75" s="9">
        <f t="shared" si="10"/>
        <v>222</v>
      </c>
      <c r="S75" s="9">
        <f t="shared" si="11"/>
        <v>37</v>
      </c>
      <c r="T75" s="9">
        <v>0</v>
      </c>
      <c r="U75" s="9">
        <v>0</v>
      </c>
      <c r="V75" s="9">
        <v>0</v>
      </c>
      <c r="W75" s="9">
        <f t="shared" si="5"/>
        <v>0</v>
      </c>
      <c r="X75" s="9">
        <f t="shared" si="6"/>
        <v>0</v>
      </c>
      <c r="Y75" s="9">
        <f t="shared" si="7"/>
        <v>37</v>
      </c>
    </row>
    <row r="76" spans="1:25" x14ac:dyDescent="0.2">
      <c r="A76" s="8" t="s">
        <v>645</v>
      </c>
      <c r="B76" s="8" t="s">
        <v>630</v>
      </c>
      <c r="C76" s="8"/>
      <c r="D76" s="9"/>
      <c r="E76" s="9">
        <v>60</v>
      </c>
      <c r="F76" s="9"/>
      <c r="G76" s="9"/>
      <c r="H76" s="9"/>
      <c r="I76" s="9"/>
      <c r="J76" s="9"/>
      <c r="K76" s="9"/>
      <c r="L76" s="9"/>
      <c r="M76" s="9">
        <v>60</v>
      </c>
      <c r="N76" s="9">
        <v>63</v>
      </c>
      <c r="O76" s="9">
        <v>100</v>
      </c>
      <c r="P76" s="9">
        <v>60</v>
      </c>
      <c r="Q76" s="9">
        <v>61</v>
      </c>
      <c r="R76" s="9">
        <f t="shared" si="10"/>
        <v>404</v>
      </c>
      <c r="S76" s="9">
        <f t="shared" si="11"/>
        <v>67.333333333333329</v>
      </c>
      <c r="T76" s="9">
        <v>0</v>
      </c>
      <c r="U76" s="9">
        <v>0</v>
      </c>
      <c r="V76" s="9">
        <v>0</v>
      </c>
      <c r="W76" s="9">
        <f t="shared" si="5"/>
        <v>0</v>
      </c>
      <c r="X76" s="9">
        <f t="shared" si="6"/>
        <v>0</v>
      </c>
      <c r="Y76" s="9">
        <f t="shared" si="7"/>
        <v>67.333333333333329</v>
      </c>
    </row>
    <row r="77" spans="1:25" x14ac:dyDescent="0.2">
      <c r="A77" s="8" t="s">
        <v>646</v>
      </c>
      <c r="B77" s="8" t="s">
        <v>630</v>
      </c>
      <c r="C77" s="8" t="s">
        <v>10</v>
      </c>
      <c r="D77" s="9"/>
      <c r="E77" s="9">
        <v>62</v>
      </c>
      <c r="F77" s="9"/>
      <c r="G77" s="9"/>
      <c r="H77" s="9"/>
      <c r="I77" s="9"/>
      <c r="J77" s="9"/>
      <c r="K77" s="9"/>
      <c r="L77" s="9"/>
      <c r="M77" s="9">
        <v>75</v>
      </c>
      <c r="N77" s="9">
        <v>68</v>
      </c>
      <c r="O77" s="9">
        <v>100</v>
      </c>
      <c r="P77" s="9">
        <v>68</v>
      </c>
      <c r="Q77" s="9">
        <v>71</v>
      </c>
      <c r="R77" s="9">
        <f t="shared" si="10"/>
        <v>444</v>
      </c>
      <c r="S77" s="9">
        <f t="shared" si="11"/>
        <v>74</v>
      </c>
      <c r="T77" s="9">
        <v>0</v>
      </c>
      <c r="U77" s="9">
        <v>0</v>
      </c>
      <c r="V77" s="9">
        <v>0</v>
      </c>
      <c r="W77" s="9">
        <f t="shared" si="5"/>
        <v>0</v>
      </c>
      <c r="X77" s="9">
        <f t="shared" si="6"/>
        <v>0</v>
      </c>
      <c r="Y77" s="9">
        <f t="shared" si="7"/>
        <v>74</v>
      </c>
    </row>
    <row r="78" spans="1:25" x14ac:dyDescent="0.2">
      <c r="A78" s="8" t="s">
        <v>647</v>
      </c>
      <c r="B78" s="8" t="s">
        <v>630</v>
      </c>
      <c r="C78" s="8" t="s">
        <v>10</v>
      </c>
      <c r="D78" s="9"/>
      <c r="E78" s="9">
        <v>65</v>
      </c>
      <c r="F78" s="9"/>
      <c r="G78" s="9"/>
      <c r="H78" s="9"/>
      <c r="I78" s="9"/>
      <c r="J78" s="9"/>
      <c r="K78" s="9"/>
      <c r="L78" s="9"/>
      <c r="M78" s="9">
        <v>74</v>
      </c>
      <c r="N78" s="9">
        <v>78</v>
      </c>
      <c r="O78" s="9">
        <v>100</v>
      </c>
      <c r="P78" s="9">
        <v>100</v>
      </c>
      <c r="Q78" s="9">
        <v>90</v>
      </c>
      <c r="R78" s="9">
        <f t="shared" si="10"/>
        <v>507</v>
      </c>
      <c r="S78" s="9">
        <f t="shared" si="11"/>
        <v>84.5</v>
      </c>
      <c r="T78" s="9">
        <v>0</v>
      </c>
      <c r="U78" s="9">
        <v>10</v>
      </c>
      <c r="V78" s="9">
        <v>0</v>
      </c>
      <c r="W78" s="9">
        <f t="shared" si="5"/>
        <v>3.3333333333333335</v>
      </c>
      <c r="X78" s="9">
        <f t="shared" si="6"/>
        <v>0.33333333333333337</v>
      </c>
      <c r="Y78" s="9">
        <f t="shared" si="7"/>
        <v>84.833333333333329</v>
      </c>
    </row>
    <row r="79" spans="1:25" x14ac:dyDescent="0.2">
      <c r="A79" s="8" t="s">
        <v>648</v>
      </c>
      <c r="B79" s="8" t="s">
        <v>630</v>
      </c>
      <c r="C79" s="8" t="s">
        <v>10</v>
      </c>
      <c r="D79" s="9"/>
      <c r="E79" s="9">
        <v>35</v>
      </c>
      <c r="F79" s="9"/>
      <c r="G79" s="9"/>
      <c r="H79" s="9"/>
      <c r="I79" s="9"/>
      <c r="J79" s="9"/>
      <c r="K79" s="9"/>
      <c r="L79" s="9"/>
      <c r="M79" s="9">
        <v>80</v>
      </c>
      <c r="N79" s="9">
        <v>60</v>
      </c>
      <c r="O79" s="9">
        <v>88</v>
      </c>
      <c r="P79" s="9">
        <v>7</v>
      </c>
      <c r="Q79" s="9">
        <v>61</v>
      </c>
      <c r="R79" s="9">
        <f t="shared" si="10"/>
        <v>331</v>
      </c>
      <c r="S79" s="9">
        <f t="shared" si="11"/>
        <v>55.166666666666664</v>
      </c>
      <c r="T79" s="9">
        <v>0</v>
      </c>
      <c r="U79" s="9">
        <v>0</v>
      </c>
      <c r="V79" s="9">
        <v>0</v>
      </c>
      <c r="W79" s="9">
        <f t="shared" si="5"/>
        <v>0</v>
      </c>
      <c r="X79" s="9">
        <f t="shared" si="6"/>
        <v>0</v>
      </c>
      <c r="Y79" s="9">
        <f t="shared" si="7"/>
        <v>55.166666666666664</v>
      </c>
    </row>
    <row r="80" spans="1:25" x14ac:dyDescent="0.2">
      <c r="A80" s="8" t="s">
        <v>649</v>
      </c>
      <c r="B80" s="8" t="s">
        <v>630</v>
      </c>
      <c r="C80" s="8" t="s">
        <v>10</v>
      </c>
      <c r="D80" s="9"/>
      <c r="E80" s="9">
        <v>62</v>
      </c>
      <c r="F80" s="9"/>
      <c r="G80" s="9"/>
      <c r="H80" s="9"/>
      <c r="I80" s="9"/>
      <c r="J80" s="9"/>
      <c r="K80" s="9"/>
      <c r="L80" s="9"/>
      <c r="M80" s="9">
        <v>73</v>
      </c>
      <c r="N80" s="9">
        <v>78</v>
      </c>
      <c r="O80" s="9">
        <v>77</v>
      </c>
      <c r="P80" s="9">
        <v>97</v>
      </c>
      <c r="Q80" s="9">
        <v>70</v>
      </c>
      <c r="R80" s="9">
        <f t="shared" si="10"/>
        <v>457</v>
      </c>
      <c r="S80" s="9">
        <f t="shared" si="11"/>
        <v>76.166666666666671</v>
      </c>
      <c r="T80" s="9">
        <v>0</v>
      </c>
      <c r="U80" s="9">
        <v>0</v>
      </c>
      <c r="V80" s="9">
        <v>0</v>
      </c>
      <c r="W80" s="9">
        <f t="shared" si="5"/>
        <v>0</v>
      </c>
      <c r="X80" s="9">
        <f t="shared" si="6"/>
        <v>0</v>
      </c>
      <c r="Y80" s="9">
        <f t="shared" si="7"/>
        <v>76.166666666666671</v>
      </c>
    </row>
    <row r="81" spans="1:25" x14ac:dyDescent="0.2">
      <c r="A81" s="8" t="s">
        <v>650</v>
      </c>
      <c r="B81" s="8" t="s">
        <v>630</v>
      </c>
      <c r="C81" s="8" t="s">
        <v>10</v>
      </c>
      <c r="D81" s="9"/>
      <c r="E81" s="9">
        <v>35</v>
      </c>
      <c r="F81" s="9"/>
      <c r="G81" s="9"/>
      <c r="H81" s="9"/>
      <c r="I81" s="9"/>
      <c r="J81" s="9"/>
      <c r="K81" s="9"/>
      <c r="L81" s="9"/>
      <c r="M81" s="9">
        <v>60</v>
      </c>
      <c r="N81" s="9">
        <v>18</v>
      </c>
      <c r="O81" s="9">
        <v>85</v>
      </c>
      <c r="P81" s="9">
        <v>7</v>
      </c>
      <c r="Q81" s="9">
        <v>22</v>
      </c>
      <c r="R81" s="9">
        <f t="shared" si="10"/>
        <v>227</v>
      </c>
      <c r="S81" s="9">
        <f t="shared" si="11"/>
        <v>37.833333333333336</v>
      </c>
      <c r="T81" s="9">
        <v>0</v>
      </c>
      <c r="U81" s="9">
        <v>0</v>
      </c>
      <c r="V81" s="9">
        <v>0</v>
      </c>
      <c r="W81" s="9">
        <f t="shared" si="5"/>
        <v>0</v>
      </c>
      <c r="X81" s="9">
        <f t="shared" si="6"/>
        <v>0</v>
      </c>
      <c r="Y81" s="9">
        <f t="shared" si="7"/>
        <v>37.833333333333336</v>
      </c>
    </row>
  </sheetData>
  <sheetProtection formatCells="0" selectLockedCells="1" selectUnlockedCells="1"/>
  <autoFilter ref="A3:Y22"/>
  <conditionalFormatting sqref="D6:Q22">
    <cfRule type="cellIs" dxfId="39" priority="3" operator="lessThan">
      <formula>60</formula>
    </cfRule>
  </conditionalFormatting>
  <conditionalFormatting sqref="D4:Q5">
    <cfRule type="cellIs" dxfId="38" priority="2" operator="lessThan">
      <formula>60</formula>
    </cfRule>
  </conditionalFormatting>
  <conditionalFormatting sqref="D23:Q81">
    <cfRule type="cellIs" dxfId="37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9"/>
  <sheetViews>
    <sheetView zoomScale="90" zoomScaleNormal="90" workbookViewId="0">
      <pane xSplit="19" ySplit="1" topLeftCell="T2" activePane="bottomRight" state="frozen"/>
      <selection activeCell="S5" sqref="S5"/>
      <selection pane="topRight" activeCell="S5" sqref="S5"/>
      <selection pane="bottomLeft" activeCell="S5" sqref="S5"/>
      <selection pane="bottomRight" activeCell="Q2" sqref="Q2"/>
    </sheetView>
  </sheetViews>
  <sheetFormatPr defaultRowHeight="14.25" x14ac:dyDescent="0.2"/>
  <cols>
    <col min="1" max="1" width="39.8554687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6" width="6.28515625" style="1" bestFit="1" customWidth="1"/>
    <col min="7" max="7" width="6.28515625" style="1" customWidth="1"/>
    <col min="8" max="10" width="9" style="1" bestFit="1" customWidth="1"/>
    <col min="11" max="11" width="3.57031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671</v>
      </c>
      <c r="F2" s="5" t="s">
        <v>668</v>
      </c>
      <c r="G2" s="5" t="s">
        <v>531</v>
      </c>
      <c r="H2" s="5" t="s">
        <v>516</v>
      </c>
      <c r="I2" s="5" t="s">
        <v>669</v>
      </c>
      <c r="J2" s="5" t="s">
        <v>670</v>
      </c>
      <c r="K2" s="5" t="s">
        <v>434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652</v>
      </c>
      <c r="B4" s="8" t="s">
        <v>651</v>
      </c>
      <c r="C4" s="8"/>
      <c r="D4" s="10"/>
      <c r="E4" s="10">
        <v>80</v>
      </c>
      <c r="F4" s="10">
        <v>74</v>
      </c>
      <c r="G4" s="10">
        <v>74</v>
      </c>
      <c r="H4" s="10"/>
      <c r="I4" s="10">
        <v>97</v>
      </c>
      <c r="J4" s="10">
        <v>83</v>
      </c>
      <c r="K4" s="10">
        <v>78</v>
      </c>
      <c r="L4" s="9">
        <f t="shared" ref="L4:L19" si="0">SUM(D4:K4)</f>
        <v>486</v>
      </c>
      <c r="M4" s="9">
        <f t="shared" ref="M4:M19" si="1">AVERAGE(D4:K4)</f>
        <v>81</v>
      </c>
      <c r="N4" s="9">
        <v>0</v>
      </c>
      <c r="O4" s="9">
        <v>0</v>
      </c>
      <c r="P4" s="9">
        <v>0</v>
      </c>
      <c r="Q4" s="9">
        <f t="shared" ref="Q4:Q19" si="2">AVERAGE(N4:P4)</f>
        <v>0</v>
      </c>
      <c r="R4" s="9">
        <f t="shared" ref="R4:R19" si="3">Q4/10</f>
        <v>0</v>
      </c>
      <c r="S4" s="9">
        <f>M4+R4</f>
        <v>81</v>
      </c>
    </row>
    <row r="5" spans="1:19" x14ac:dyDescent="0.2">
      <c r="A5" s="8" t="s">
        <v>653</v>
      </c>
      <c r="B5" s="8" t="s">
        <v>651</v>
      </c>
      <c r="C5" s="8"/>
      <c r="D5" s="10"/>
      <c r="E5" s="10">
        <v>81</v>
      </c>
      <c r="F5" s="10">
        <v>94</v>
      </c>
      <c r="G5" s="10"/>
      <c r="H5" s="10">
        <v>82</v>
      </c>
      <c r="I5" s="10">
        <v>99</v>
      </c>
      <c r="J5" s="10">
        <v>82</v>
      </c>
      <c r="K5" s="10">
        <v>99</v>
      </c>
      <c r="L5" s="9">
        <f t="shared" si="0"/>
        <v>537</v>
      </c>
      <c r="M5" s="9">
        <f t="shared" si="1"/>
        <v>89.5</v>
      </c>
      <c r="N5" s="9">
        <v>0</v>
      </c>
      <c r="O5" s="9">
        <v>0</v>
      </c>
      <c r="P5" s="9">
        <v>0</v>
      </c>
      <c r="Q5" s="9">
        <f t="shared" si="2"/>
        <v>0</v>
      </c>
      <c r="R5" s="9">
        <f t="shared" si="3"/>
        <v>0</v>
      </c>
      <c r="S5" s="9">
        <f t="shared" ref="S5:S19" si="4">M5+R5</f>
        <v>89.5</v>
      </c>
    </row>
    <row r="6" spans="1:19" x14ac:dyDescent="0.2">
      <c r="A6" s="8" t="s">
        <v>654</v>
      </c>
      <c r="B6" s="8" t="s">
        <v>651</v>
      </c>
      <c r="C6" s="8" t="s">
        <v>10</v>
      </c>
      <c r="D6" s="9"/>
      <c r="E6" s="9">
        <v>68</v>
      </c>
      <c r="F6" s="9">
        <v>60</v>
      </c>
      <c r="G6" s="9"/>
      <c r="H6" s="9">
        <v>60</v>
      </c>
      <c r="I6" s="9">
        <v>65</v>
      </c>
      <c r="J6" s="10">
        <v>60</v>
      </c>
      <c r="K6" s="9">
        <v>65</v>
      </c>
      <c r="L6" s="9">
        <f t="shared" si="0"/>
        <v>378</v>
      </c>
      <c r="M6" s="9">
        <f t="shared" si="1"/>
        <v>63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63</v>
      </c>
    </row>
    <row r="7" spans="1:19" x14ac:dyDescent="0.2">
      <c r="A7" s="8" t="s">
        <v>655</v>
      </c>
      <c r="B7" s="8" t="s">
        <v>651</v>
      </c>
      <c r="C7" s="8" t="s">
        <v>10</v>
      </c>
      <c r="D7" s="9"/>
      <c r="E7" s="9">
        <v>64</v>
      </c>
      <c r="F7" s="9">
        <v>80</v>
      </c>
      <c r="G7" s="9"/>
      <c r="H7" s="9">
        <v>35</v>
      </c>
      <c r="I7" s="9">
        <v>71</v>
      </c>
      <c r="J7" s="10">
        <v>90</v>
      </c>
      <c r="K7" s="9">
        <v>60</v>
      </c>
      <c r="L7" s="9">
        <f t="shared" si="0"/>
        <v>400</v>
      </c>
      <c r="M7" s="9">
        <f t="shared" si="1"/>
        <v>66.666666666666671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66.666666666666671</v>
      </c>
    </row>
    <row r="8" spans="1:19" x14ac:dyDescent="0.2">
      <c r="A8" s="8" t="s">
        <v>656</v>
      </c>
      <c r="B8" s="8" t="s">
        <v>651</v>
      </c>
      <c r="C8" s="8" t="s">
        <v>10</v>
      </c>
      <c r="D8" s="9"/>
      <c r="E8" s="9">
        <v>0</v>
      </c>
      <c r="F8" s="9">
        <v>6</v>
      </c>
      <c r="G8" s="9"/>
      <c r="H8" s="9">
        <v>0</v>
      </c>
      <c r="I8" s="9">
        <v>1</v>
      </c>
      <c r="J8" s="10">
        <v>0</v>
      </c>
      <c r="K8" s="9">
        <v>0</v>
      </c>
      <c r="L8" s="9">
        <f t="shared" si="0"/>
        <v>7</v>
      </c>
      <c r="M8" s="9">
        <f t="shared" si="1"/>
        <v>1.1666666666666667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1.1666666666666667</v>
      </c>
    </row>
    <row r="9" spans="1:19" x14ac:dyDescent="0.2">
      <c r="A9" s="8" t="s">
        <v>657</v>
      </c>
      <c r="B9" s="8" t="s">
        <v>651</v>
      </c>
      <c r="C9" s="8" t="s">
        <v>10</v>
      </c>
      <c r="D9" s="9"/>
      <c r="E9" s="9">
        <v>90</v>
      </c>
      <c r="F9" s="9">
        <v>23</v>
      </c>
      <c r="G9" s="9"/>
      <c r="H9" s="9">
        <v>60</v>
      </c>
      <c r="I9" s="9">
        <v>60</v>
      </c>
      <c r="J9" s="10">
        <v>60</v>
      </c>
      <c r="K9" s="9">
        <v>65</v>
      </c>
      <c r="L9" s="9">
        <f t="shared" si="0"/>
        <v>358</v>
      </c>
      <c r="M9" s="9">
        <f t="shared" si="1"/>
        <v>59.666666666666664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59.666666666666664</v>
      </c>
    </row>
    <row r="10" spans="1:19" x14ac:dyDescent="0.2">
      <c r="A10" s="8" t="s">
        <v>658</v>
      </c>
      <c r="B10" s="8" t="s">
        <v>651</v>
      </c>
      <c r="C10" s="8" t="s">
        <v>10</v>
      </c>
      <c r="D10" s="9"/>
      <c r="E10" s="9">
        <v>75</v>
      </c>
      <c r="F10" s="9">
        <v>19</v>
      </c>
      <c r="G10" s="9"/>
      <c r="H10" s="9">
        <v>22</v>
      </c>
      <c r="I10" s="9">
        <v>60</v>
      </c>
      <c r="J10" s="10">
        <v>0</v>
      </c>
      <c r="K10" s="9">
        <v>80</v>
      </c>
      <c r="L10" s="9">
        <f t="shared" si="0"/>
        <v>256</v>
      </c>
      <c r="M10" s="9">
        <f t="shared" si="1"/>
        <v>42.666666666666664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42.666666666666664</v>
      </c>
    </row>
    <row r="11" spans="1:19" x14ac:dyDescent="0.2">
      <c r="A11" s="8" t="s">
        <v>659</v>
      </c>
      <c r="B11" s="8" t="s">
        <v>651</v>
      </c>
      <c r="C11" s="8" t="s">
        <v>10</v>
      </c>
      <c r="D11" s="9"/>
      <c r="E11" s="9">
        <v>8</v>
      </c>
      <c r="F11" s="9">
        <v>2</v>
      </c>
      <c r="G11" s="9"/>
      <c r="H11" s="9">
        <v>0</v>
      </c>
      <c r="I11" s="9">
        <v>0</v>
      </c>
      <c r="J11" s="10">
        <v>17</v>
      </c>
      <c r="K11" s="9">
        <v>0</v>
      </c>
      <c r="L11" s="9">
        <f t="shared" si="0"/>
        <v>27</v>
      </c>
      <c r="M11" s="9">
        <f t="shared" si="1"/>
        <v>4.5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4.5</v>
      </c>
    </row>
    <row r="12" spans="1:19" x14ac:dyDescent="0.2">
      <c r="A12" s="8" t="s">
        <v>660</v>
      </c>
      <c r="B12" s="8" t="s">
        <v>651</v>
      </c>
      <c r="C12" s="8" t="s">
        <v>10</v>
      </c>
      <c r="D12" s="9"/>
      <c r="E12" s="9">
        <v>12</v>
      </c>
      <c r="F12" s="9">
        <v>30</v>
      </c>
      <c r="G12" s="9"/>
      <c r="H12" s="9">
        <v>0</v>
      </c>
      <c r="I12" s="9">
        <v>5</v>
      </c>
      <c r="J12" s="10">
        <v>11</v>
      </c>
      <c r="K12" s="9">
        <v>0</v>
      </c>
      <c r="L12" s="9">
        <f t="shared" si="0"/>
        <v>58</v>
      </c>
      <c r="M12" s="9">
        <f t="shared" si="1"/>
        <v>9.6666666666666661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9.6666666666666661</v>
      </c>
    </row>
    <row r="13" spans="1:19" x14ac:dyDescent="0.2">
      <c r="A13" s="8" t="s">
        <v>661</v>
      </c>
      <c r="B13" s="8" t="s">
        <v>651</v>
      </c>
      <c r="C13" s="8" t="s">
        <v>10</v>
      </c>
      <c r="D13" s="9"/>
      <c r="E13" s="9">
        <v>1</v>
      </c>
      <c r="F13" s="9">
        <v>2</v>
      </c>
      <c r="G13" s="9"/>
      <c r="H13" s="9">
        <v>35</v>
      </c>
      <c r="I13" s="9">
        <v>1</v>
      </c>
      <c r="J13" s="10">
        <v>0</v>
      </c>
      <c r="K13" s="9">
        <v>0</v>
      </c>
      <c r="L13" s="9">
        <f t="shared" si="0"/>
        <v>39</v>
      </c>
      <c r="M13" s="9">
        <f t="shared" si="1"/>
        <v>6.5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6.5</v>
      </c>
    </row>
    <row r="14" spans="1:19" x14ac:dyDescent="0.2">
      <c r="A14" s="8" t="s">
        <v>662</v>
      </c>
      <c r="B14" s="8" t="s">
        <v>651</v>
      </c>
      <c r="C14" s="8" t="s">
        <v>10</v>
      </c>
      <c r="D14" s="9"/>
      <c r="E14" s="9">
        <v>0</v>
      </c>
      <c r="F14" s="9">
        <v>2</v>
      </c>
      <c r="G14" s="9"/>
      <c r="H14" s="9">
        <v>0</v>
      </c>
      <c r="I14" s="9">
        <v>1</v>
      </c>
      <c r="J14" s="10">
        <v>0</v>
      </c>
      <c r="K14" s="9">
        <v>0</v>
      </c>
      <c r="L14" s="9">
        <f t="shared" si="0"/>
        <v>3</v>
      </c>
      <c r="M14" s="9">
        <f t="shared" si="1"/>
        <v>0.5</v>
      </c>
      <c r="N14" s="9">
        <v>0</v>
      </c>
      <c r="O14" s="9">
        <v>0</v>
      </c>
      <c r="P14" s="9">
        <v>0</v>
      </c>
      <c r="Q14" s="9">
        <f t="shared" si="2"/>
        <v>0</v>
      </c>
      <c r="R14" s="9">
        <f t="shared" si="3"/>
        <v>0</v>
      </c>
      <c r="S14" s="9">
        <f t="shared" si="4"/>
        <v>0.5</v>
      </c>
    </row>
    <row r="15" spans="1:19" x14ac:dyDescent="0.2">
      <c r="A15" s="8" t="s">
        <v>663</v>
      </c>
      <c r="B15" s="8" t="s">
        <v>651</v>
      </c>
      <c r="C15" s="8"/>
      <c r="D15" s="9"/>
      <c r="E15" s="9">
        <v>90</v>
      </c>
      <c r="F15" s="9">
        <v>95</v>
      </c>
      <c r="G15" s="9"/>
      <c r="H15" s="9">
        <v>90</v>
      </c>
      <c r="I15" s="9">
        <v>100</v>
      </c>
      <c r="J15" s="10">
        <v>92</v>
      </c>
      <c r="K15" s="9">
        <v>99</v>
      </c>
      <c r="L15" s="9">
        <f t="shared" si="0"/>
        <v>566</v>
      </c>
      <c r="M15" s="9">
        <f t="shared" si="1"/>
        <v>94.333333333333329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94.333333333333329</v>
      </c>
    </row>
    <row r="16" spans="1:19" x14ac:dyDescent="0.2">
      <c r="A16" s="8" t="s">
        <v>664</v>
      </c>
      <c r="B16" s="8" t="s">
        <v>651</v>
      </c>
      <c r="C16" s="8" t="s">
        <v>10</v>
      </c>
      <c r="D16" s="9"/>
      <c r="E16" s="9">
        <v>3</v>
      </c>
      <c r="F16" s="9">
        <v>2</v>
      </c>
      <c r="G16" s="9"/>
      <c r="H16" s="9">
        <v>6</v>
      </c>
      <c r="I16" s="9">
        <v>0</v>
      </c>
      <c r="J16" s="10">
        <v>0</v>
      </c>
      <c r="K16" s="9">
        <v>0</v>
      </c>
      <c r="L16" s="9">
        <f t="shared" si="0"/>
        <v>11</v>
      </c>
      <c r="M16" s="9">
        <f t="shared" si="1"/>
        <v>1.8333333333333333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1.8333333333333333</v>
      </c>
    </row>
    <row r="17" spans="1:19" x14ac:dyDescent="0.2">
      <c r="A17" s="8" t="s">
        <v>665</v>
      </c>
      <c r="B17" s="8" t="s">
        <v>651</v>
      </c>
      <c r="C17" s="8" t="s">
        <v>10</v>
      </c>
      <c r="D17" s="9"/>
      <c r="E17" s="9">
        <v>88</v>
      </c>
      <c r="F17" s="9">
        <v>80</v>
      </c>
      <c r="G17" s="9"/>
      <c r="H17" s="9">
        <v>80</v>
      </c>
      <c r="I17" s="9">
        <v>87</v>
      </c>
      <c r="J17" s="10">
        <v>78</v>
      </c>
      <c r="K17" s="9">
        <v>65</v>
      </c>
      <c r="L17" s="9">
        <f t="shared" si="0"/>
        <v>478</v>
      </c>
      <c r="M17" s="9">
        <f t="shared" si="1"/>
        <v>79.666666666666671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79.666666666666671</v>
      </c>
    </row>
    <row r="18" spans="1:19" x14ac:dyDescent="0.2">
      <c r="A18" s="8" t="s">
        <v>666</v>
      </c>
      <c r="B18" s="8" t="s">
        <v>651</v>
      </c>
      <c r="C18" s="8"/>
      <c r="D18" s="9"/>
      <c r="E18" s="9">
        <v>86</v>
      </c>
      <c r="F18" s="9">
        <v>82</v>
      </c>
      <c r="G18" s="9"/>
      <c r="H18" s="9">
        <v>86</v>
      </c>
      <c r="I18" s="9">
        <v>92</v>
      </c>
      <c r="J18" s="10">
        <v>83</v>
      </c>
      <c r="K18" s="9">
        <v>80</v>
      </c>
      <c r="L18" s="9">
        <f t="shared" si="0"/>
        <v>509</v>
      </c>
      <c r="M18" s="9">
        <f t="shared" si="1"/>
        <v>84.833333333333329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84.833333333333329</v>
      </c>
    </row>
    <row r="19" spans="1:19" x14ac:dyDescent="0.2">
      <c r="A19" s="8" t="s">
        <v>667</v>
      </c>
      <c r="B19" s="8" t="s">
        <v>651</v>
      </c>
      <c r="C19" s="8"/>
      <c r="D19" s="9"/>
      <c r="E19" s="9">
        <v>60</v>
      </c>
      <c r="F19" s="9">
        <v>60</v>
      </c>
      <c r="G19" s="9"/>
      <c r="H19" s="9">
        <v>62</v>
      </c>
      <c r="I19" s="9">
        <v>75</v>
      </c>
      <c r="J19" s="10">
        <v>7</v>
      </c>
      <c r="K19" s="9">
        <v>80</v>
      </c>
      <c r="L19" s="9">
        <f t="shared" si="0"/>
        <v>344</v>
      </c>
      <c r="M19" s="9">
        <f t="shared" si="1"/>
        <v>57.333333333333336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57.333333333333336</v>
      </c>
    </row>
  </sheetData>
  <sheetProtection formatCells="0" selectLockedCells="1" selectUnlockedCells="1"/>
  <autoFilter ref="A3:S19"/>
  <conditionalFormatting sqref="D6:K19">
    <cfRule type="cellIs" dxfId="36" priority="3" operator="lessThan">
      <formula>60</formula>
    </cfRule>
  </conditionalFormatting>
  <conditionalFormatting sqref="D4:K5">
    <cfRule type="cellIs" dxfId="35" priority="2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28"/>
  <sheetViews>
    <sheetView zoomScale="90" zoomScaleNormal="90" workbookViewId="0">
      <pane xSplit="22" ySplit="1" topLeftCell="W2" activePane="bottomRight" state="frozen"/>
      <selection activeCell="S5" sqref="S5"/>
      <selection pane="topRight" activeCell="S5" sqref="S5"/>
      <selection pane="bottomLeft" activeCell="S5" sqref="S5"/>
      <selection pane="bottomRight" activeCell="K21" sqref="K21"/>
    </sheetView>
  </sheetViews>
  <sheetFormatPr defaultRowHeight="14.25" x14ac:dyDescent="0.2"/>
  <cols>
    <col min="1" max="1" width="41" style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9" style="1" bestFit="1" customWidth="1"/>
    <col min="6" max="6" width="6.28515625" style="1" bestFit="1" customWidth="1"/>
    <col min="7" max="7" width="11.7109375" style="1" bestFit="1" customWidth="1"/>
    <col min="8" max="8" width="6.28515625" style="1" bestFit="1" customWidth="1"/>
    <col min="9" max="10" width="9" style="1" bestFit="1" customWidth="1"/>
    <col min="11" max="11" width="11.7109375" style="1" bestFit="1" customWidth="1"/>
    <col min="12" max="13" width="6.28515625" style="1" bestFit="1" customWidth="1"/>
    <col min="14" max="14" width="3.5703125" style="1" bestFit="1" customWidth="1"/>
    <col min="15" max="15" width="11.140625" style="1" bestFit="1" customWidth="1"/>
    <col min="16" max="16" width="10.140625" style="1" bestFit="1" customWidth="1"/>
    <col min="17" max="17" width="3.5703125" style="1" bestFit="1" customWidth="1"/>
    <col min="18" max="18" width="4.42578125" style="1" bestFit="1" customWidth="1"/>
    <col min="19" max="19" width="3.5703125" style="1" bestFit="1" customWidth="1"/>
    <col min="20" max="20" width="12.140625" style="1" customWidth="1"/>
    <col min="21" max="21" width="12.85546875" style="1" bestFit="1" customWidth="1"/>
    <col min="22" max="16384" width="9.140625" style="1"/>
  </cols>
  <sheetData>
    <row r="1" spans="1:22" x14ac:dyDescent="0.2">
      <c r="A1" s="1" t="s">
        <v>14</v>
      </c>
    </row>
    <row r="2" spans="1:22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464</v>
      </c>
      <c r="F2" s="5" t="s">
        <v>463</v>
      </c>
      <c r="G2" s="5" t="s">
        <v>543</v>
      </c>
      <c r="H2" s="5" t="s">
        <v>531</v>
      </c>
      <c r="I2" s="5" t="s">
        <v>514</v>
      </c>
      <c r="J2" s="5" t="s">
        <v>516</v>
      </c>
      <c r="K2" s="5" t="s">
        <v>697</v>
      </c>
      <c r="L2" s="5" t="s">
        <v>698</v>
      </c>
      <c r="M2" s="5" t="s">
        <v>467</v>
      </c>
      <c r="N2" s="5" t="s">
        <v>699</v>
      </c>
      <c r="O2" s="4" t="s">
        <v>1</v>
      </c>
      <c r="P2" s="4" t="s">
        <v>2</v>
      </c>
      <c r="Q2" s="4" t="s">
        <v>3</v>
      </c>
      <c r="R2" s="4" t="s">
        <v>4</v>
      </c>
      <c r="S2" s="4" t="s">
        <v>5</v>
      </c>
      <c r="T2" s="4" t="s">
        <v>6</v>
      </c>
      <c r="U2" s="4" t="s">
        <v>7</v>
      </c>
      <c r="V2" s="4" t="s">
        <v>8</v>
      </c>
    </row>
    <row r="3" spans="1:22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8" t="s">
        <v>700</v>
      </c>
      <c r="B4" s="8" t="s">
        <v>672</v>
      </c>
      <c r="C4" s="8" t="s">
        <v>10</v>
      </c>
      <c r="D4" s="10"/>
      <c r="E4" s="10">
        <v>75</v>
      </c>
      <c r="F4" s="10">
        <v>98</v>
      </c>
      <c r="G4" s="10"/>
      <c r="H4" s="10">
        <v>66</v>
      </c>
      <c r="I4" s="10"/>
      <c r="J4" s="10"/>
      <c r="K4" s="10">
        <v>83</v>
      </c>
      <c r="L4" s="10">
        <v>90</v>
      </c>
      <c r="M4" s="10">
        <v>90</v>
      </c>
      <c r="N4" s="10">
        <v>63</v>
      </c>
      <c r="O4" s="9">
        <f t="shared" ref="O4:O23" si="0">SUM(D4:N4)</f>
        <v>565</v>
      </c>
      <c r="P4" s="9">
        <f t="shared" ref="P4:P23" si="1">AVERAGE(D4:N4)</f>
        <v>80.714285714285708</v>
      </c>
      <c r="Q4" s="9">
        <v>0</v>
      </c>
      <c r="R4" s="9">
        <v>0</v>
      </c>
      <c r="S4" s="9">
        <v>0</v>
      </c>
      <c r="T4" s="9">
        <f t="shared" ref="T4:T23" si="2">AVERAGE(Q4:S4)</f>
        <v>0</v>
      </c>
      <c r="U4" s="9">
        <f t="shared" ref="U4:U23" si="3">T4/10</f>
        <v>0</v>
      </c>
      <c r="V4" s="9">
        <f>P4+U4</f>
        <v>80.714285714285708</v>
      </c>
    </row>
    <row r="5" spans="1:22" x14ac:dyDescent="0.2">
      <c r="A5" s="8" t="s">
        <v>673</v>
      </c>
      <c r="B5" s="8" t="s">
        <v>672</v>
      </c>
      <c r="C5" s="8" t="s">
        <v>10</v>
      </c>
      <c r="D5" s="10"/>
      <c r="E5" s="10">
        <v>60</v>
      </c>
      <c r="F5" s="10">
        <v>75</v>
      </c>
      <c r="G5" s="10"/>
      <c r="H5" s="10"/>
      <c r="I5" s="10"/>
      <c r="J5" s="10">
        <v>68</v>
      </c>
      <c r="K5" s="10">
        <v>73</v>
      </c>
      <c r="L5" s="10">
        <v>76</v>
      </c>
      <c r="M5" s="10">
        <v>60</v>
      </c>
      <c r="N5" s="10">
        <v>60</v>
      </c>
      <c r="O5" s="9">
        <f t="shared" si="0"/>
        <v>472</v>
      </c>
      <c r="P5" s="9">
        <f t="shared" si="1"/>
        <v>67.428571428571431</v>
      </c>
      <c r="Q5" s="9">
        <v>0</v>
      </c>
      <c r="R5" s="9">
        <v>0</v>
      </c>
      <c r="S5" s="9">
        <v>0</v>
      </c>
      <c r="T5" s="9">
        <f t="shared" si="2"/>
        <v>0</v>
      </c>
      <c r="U5" s="9">
        <f t="shared" si="3"/>
        <v>0</v>
      </c>
      <c r="V5" s="9">
        <f t="shared" ref="V5:V23" si="4">P5+U5</f>
        <v>67.428571428571431</v>
      </c>
    </row>
    <row r="6" spans="1:22" x14ac:dyDescent="0.2">
      <c r="A6" s="8" t="s">
        <v>674</v>
      </c>
      <c r="B6" s="8" t="s">
        <v>672</v>
      </c>
      <c r="C6" s="8"/>
      <c r="D6" s="9"/>
      <c r="E6" s="9">
        <v>92</v>
      </c>
      <c r="F6" s="9">
        <v>90</v>
      </c>
      <c r="G6" s="9"/>
      <c r="H6" s="9"/>
      <c r="I6" s="9"/>
      <c r="J6" s="9">
        <v>66</v>
      </c>
      <c r="K6" s="9">
        <v>88</v>
      </c>
      <c r="L6" s="9">
        <v>85</v>
      </c>
      <c r="M6" s="10">
        <v>83</v>
      </c>
      <c r="N6" s="9">
        <v>80</v>
      </c>
      <c r="O6" s="9">
        <f t="shared" si="0"/>
        <v>584</v>
      </c>
      <c r="P6" s="9">
        <f t="shared" si="1"/>
        <v>83.428571428571431</v>
      </c>
      <c r="Q6" s="9">
        <v>0</v>
      </c>
      <c r="R6" s="9">
        <v>0</v>
      </c>
      <c r="S6" s="9">
        <v>0</v>
      </c>
      <c r="T6" s="9">
        <f t="shared" si="2"/>
        <v>0</v>
      </c>
      <c r="U6" s="9">
        <f t="shared" si="3"/>
        <v>0</v>
      </c>
      <c r="V6" s="9">
        <f t="shared" si="4"/>
        <v>83.428571428571431</v>
      </c>
    </row>
    <row r="7" spans="1:22" x14ac:dyDescent="0.2">
      <c r="A7" s="8" t="s">
        <v>675</v>
      </c>
      <c r="B7" s="8" t="s">
        <v>672</v>
      </c>
      <c r="C7" s="8" t="s">
        <v>10</v>
      </c>
      <c r="D7" s="9"/>
      <c r="E7" s="9">
        <v>90</v>
      </c>
      <c r="F7" s="9">
        <v>88</v>
      </c>
      <c r="G7" s="9"/>
      <c r="H7" s="9"/>
      <c r="I7" s="9"/>
      <c r="J7" s="9">
        <v>80</v>
      </c>
      <c r="K7" s="9">
        <v>88</v>
      </c>
      <c r="L7" s="9">
        <v>76</v>
      </c>
      <c r="M7" s="10">
        <v>85</v>
      </c>
      <c r="N7" s="9">
        <v>77</v>
      </c>
      <c r="O7" s="9">
        <f t="shared" si="0"/>
        <v>584</v>
      </c>
      <c r="P7" s="9">
        <f t="shared" si="1"/>
        <v>83.428571428571431</v>
      </c>
      <c r="Q7" s="9">
        <v>0</v>
      </c>
      <c r="R7" s="9">
        <v>0</v>
      </c>
      <c r="S7" s="9">
        <v>0</v>
      </c>
      <c r="T7" s="9">
        <f t="shared" si="2"/>
        <v>0</v>
      </c>
      <c r="U7" s="9">
        <f t="shared" si="3"/>
        <v>0</v>
      </c>
      <c r="V7" s="9">
        <f t="shared" si="4"/>
        <v>83.428571428571431</v>
      </c>
    </row>
    <row r="8" spans="1:22" x14ac:dyDescent="0.2">
      <c r="A8" s="8" t="s">
        <v>676</v>
      </c>
      <c r="B8" s="8" t="s">
        <v>672</v>
      </c>
      <c r="C8" s="8" t="s">
        <v>10</v>
      </c>
      <c r="D8" s="9"/>
      <c r="E8" s="9">
        <v>92</v>
      </c>
      <c r="F8" s="9">
        <v>90</v>
      </c>
      <c r="G8" s="9"/>
      <c r="H8" s="9">
        <v>60</v>
      </c>
      <c r="I8" s="9"/>
      <c r="J8" s="9"/>
      <c r="K8" s="9">
        <v>70</v>
      </c>
      <c r="L8" s="9">
        <v>0</v>
      </c>
      <c r="M8" s="10">
        <v>60</v>
      </c>
      <c r="N8" s="9">
        <v>63</v>
      </c>
      <c r="O8" s="9">
        <f t="shared" si="0"/>
        <v>435</v>
      </c>
      <c r="P8" s="9">
        <f t="shared" si="1"/>
        <v>62.142857142857146</v>
      </c>
      <c r="Q8" s="9">
        <v>0</v>
      </c>
      <c r="R8" s="9">
        <v>0</v>
      </c>
      <c r="S8" s="9">
        <v>0</v>
      </c>
      <c r="T8" s="9">
        <f t="shared" si="2"/>
        <v>0</v>
      </c>
      <c r="U8" s="9">
        <f t="shared" si="3"/>
        <v>0</v>
      </c>
      <c r="V8" s="9">
        <f t="shared" si="4"/>
        <v>62.142857142857146</v>
      </c>
    </row>
    <row r="9" spans="1:22" x14ac:dyDescent="0.2">
      <c r="A9" s="8" t="s">
        <v>677</v>
      </c>
      <c r="B9" s="8" t="s">
        <v>672</v>
      </c>
      <c r="C9" s="8"/>
      <c r="D9" s="9"/>
      <c r="E9" s="9">
        <v>98</v>
      </c>
      <c r="F9" s="9">
        <v>99</v>
      </c>
      <c r="G9" s="9"/>
      <c r="H9" s="9"/>
      <c r="I9" s="9"/>
      <c r="J9" s="9">
        <v>93</v>
      </c>
      <c r="K9" s="9">
        <v>91</v>
      </c>
      <c r="L9" s="9">
        <v>85</v>
      </c>
      <c r="M9" s="10">
        <v>97</v>
      </c>
      <c r="N9" s="9">
        <v>92</v>
      </c>
      <c r="O9" s="9">
        <f t="shared" si="0"/>
        <v>655</v>
      </c>
      <c r="P9" s="9">
        <f t="shared" si="1"/>
        <v>93.571428571428569</v>
      </c>
      <c r="Q9" s="9">
        <v>0</v>
      </c>
      <c r="R9" s="9">
        <v>0</v>
      </c>
      <c r="S9" s="9">
        <v>0</v>
      </c>
      <c r="T9" s="9">
        <f t="shared" si="2"/>
        <v>0</v>
      </c>
      <c r="U9" s="9">
        <f t="shared" si="3"/>
        <v>0</v>
      </c>
      <c r="V9" s="9">
        <f t="shared" si="4"/>
        <v>93.571428571428569</v>
      </c>
    </row>
    <row r="10" spans="1:22" x14ac:dyDescent="0.2">
      <c r="A10" s="8" t="s">
        <v>678</v>
      </c>
      <c r="B10" s="8" t="s">
        <v>672</v>
      </c>
      <c r="C10" s="8" t="s">
        <v>10</v>
      </c>
      <c r="D10" s="9"/>
      <c r="E10" s="9">
        <v>93</v>
      </c>
      <c r="F10" s="9">
        <v>99</v>
      </c>
      <c r="G10" s="9"/>
      <c r="H10" s="9"/>
      <c r="I10" s="9"/>
      <c r="J10" s="9">
        <v>66</v>
      </c>
      <c r="K10" s="9">
        <v>99</v>
      </c>
      <c r="L10" s="9">
        <v>75</v>
      </c>
      <c r="M10" s="10">
        <v>92</v>
      </c>
      <c r="N10" s="9">
        <v>77</v>
      </c>
      <c r="O10" s="9">
        <f t="shared" si="0"/>
        <v>601</v>
      </c>
      <c r="P10" s="9">
        <f t="shared" si="1"/>
        <v>85.857142857142861</v>
      </c>
      <c r="Q10" s="9">
        <v>0</v>
      </c>
      <c r="R10" s="9">
        <v>0</v>
      </c>
      <c r="S10" s="9">
        <v>0</v>
      </c>
      <c r="T10" s="9">
        <f t="shared" si="2"/>
        <v>0</v>
      </c>
      <c r="U10" s="9">
        <f t="shared" si="3"/>
        <v>0</v>
      </c>
      <c r="V10" s="9">
        <f t="shared" si="4"/>
        <v>85.857142857142861</v>
      </c>
    </row>
    <row r="11" spans="1:22" x14ac:dyDescent="0.2">
      <c r="A11" s="8" t="s">
        <v>679</v>
      </c>
      <c r="B11" s="8" t="s">
        <v>672</v>
      </c>
      <c r="C11" s="8" t="s">
        <v>10</v>
      </c>
      <c r="D11" s="9"/>
      <c r="E11" s="9">
        <v>65</v>
      </c>
      <c r="F11" s="9">
        <v>75</v>
      </c>
      <c r="G11" s="9"/>
      <c r="H11" s="9"/>
      <c r="I11" s="9"/>
      <c r="J11" s="9">
        <v>71</v>
      </c>
      <c r="K11" s="9">
        <v>68</v>
      </c>
      <c r="L11" s="9">
        <v>80</v>
      </c>
      <c r="M11" s="10">
        <v>78</v>
      </c>
      <c r="N11" s="9">
        <v>60</v>
      </c>
      <c r="O11" s="9">
        <f t="shared" si="0"/>
        <v>497</v>
      </c>
      <c r="P11" s="9">
        <f t="shared" si="1"/>
        <v>71</v>
      </c>
      <c r="Q11" s="9">
        <v>0</v>
      </c>
      <c r="R11" s="9">
        <v>0</v>
      </c>
      <c r="S11" s="9">
        <v>0</v>
      </c>
      <c r="T11" s="9">
        <f t="shared" si="2"/>
        <v>0</v>
      </c>
      <c r="U11" s="9">
        <f t="shared" si="3"/>
        <v>0</v>
      </c>
      <c r="V11" s="9">
        <f t="shared" si="4"/>
        <v>71</v>
      </c>
    </row>
    <row r="12" spans="1:22" x14ac:dyDescent="0.2">
      <c r="A12" s="8" t="s">
        <v>680</v>
      </c>
      <c r="B12" s="8" t="s">
        <v>672</v>
      </c>
      <c r="C12" s="8"/>
      <c r="D12" s="9"/>
      <c r="E12" s="9">
        <v>100</v>
      </c>
      <c r="F12" s="9">
        <v>99</v>
      </c>
      <c r="G12" s="9"/>
      <c r="H12" s="9"/>
      <c r="I12" s="9"/>
      <c r="J12" s="9">
        <v>95</v>
      </c>
      <c r="K12" s="9">
        <v>96</v>
      </c>
      <c r="L12" s="9">
        <v>85</v>
      </c>
      <c r="M12" s="10">
        <v>94</v>
      </c>
      <c r="N12" s="9">
        <v>99</v>
      </c>
      <c r="O12" s="9">
        <f t="shared" si="0"/>
        <v>668</v>
      </c>
      <c r="P12" s="9">
        <f t="shared" si="1"/>
        <v>95.428571428571431</v>
      </c>
      <c r="Q12" s="9">
        <v>0</v>
      </c>
      <c r="R12" s="9">
        <v>0</v>
      </c>
      <c r="S12" s="9">
        <v>0</v>
      </c>
      <c r="T12" s="9">
        <f t="shared" si="2"/>
        <v>0</v>
      </c>
      <c r="U12" s="9">
        <f t="shared" si="3"/>
        <v>0</v>
      </c>
      <c r="V12" s="9">
        <f t="shared" si="4"/>
        <v>95.428571428571431</v>
      </c>
    </row>
    <row r="13" spans="1:22" x14ac:dyDescent="0.2">
      <c r="A13" s="8" t="s">
        <v>681</v>
      </c>
      <c r="B13" s="8" t="s">
        <v>672</v>
      </c>
      <c r="C13" s="8" t="s">
        <v>10</v>
      </c>
      <c r="D13" s="9"/>
      <c r="E13" s="9">
        <v>62</v>
      </c>
      <c r="F13" s="9">
        <v>90</v>
      </c>
      <c r="G13" s="9"/>
      <c r="H13" s="9"/>
      <c r="I13" s="9"/>
      <c r="J13" s="9">
        <v>0</v>
      </c>
      <c r="K13" s="9">
        <v>91</v>
      </c>
      <c r="L13" s="9">
        <v>76</v>
      </c>
      <c r="M13" s="10">
        <v>63</v>
      </c>
      <c r="N13" s="9">
        <v>60</v>
      </c>
      <c r="O13" s="9">
        <f t="shared" si="0"/>
        <v>442</v>
      </c>
      <c r="P13" s="9">
        <f t="shared" si="1"/>
        <v>63.142857142857146</v>
      </c>
      <c r="Q13" s="9">
        <v>0</v>
      </c>
      <c r="R13" s="9">
        <v>0</v>
      </c>
      <c r="S13" s="9">
        <v>0</v>
      </c>
      <c r="T13" s="9">
        <f t="shared" si="2"/>
        <v>0</v>
      </c>
      <c r="U13" s="9">
        <f t="shared" si="3"/>
        <v>0</v>
      </c>
      <c r="V13" s="9">
        <f t="shared" si="4"/>
        <v>63.142857142857146</v>
      </c>
    </row>
    <row r="14" spans="1:22" x14ac:dyDescent="0.2">
      <c r="A14" s="8" t="s">
        <v>682</v>
      </c>
      <c r="B14" s="8" t="s">
        <v>672</v>
      </c>
      <c r="C14" s="8" t="s">
        <v>10</v>
      </c>
      <c r="D14" s="9"/>
      <c r="E14" s="9">
        <v>70</v>
      </c>
      <c r="F14" s="9">
        <v>98</v>
      </c>
      <c r="G14" s="9">
        <v>67</v>
      </c>
      <c r="H14" s="9"/>
      <c r="I14" s="9"/>
      <c r="J14" s="9"/>
      <c r="K14" s="9">
        <v>73</v>
      </c>
      <c r="L14" s="9">
        <v>75</v>
      </c>
      <c r="M14" s="10">
        <v>80</v>
      </c>
      <c r="N14" s="9">
        <v>77</v>
      </c>
      <c r="O14" s="9">
        <f t="shared" si="0"/>
        <v>540</v>
      </c>
      <c r="P14" s="9">
        <f t="shared" si="1"/>
        <v>77.142857142857139</v>
      </c>
      <c r="Q14" s="9">
        <v>0</v>
      </c>
      <c r="R14" s="9">
        <v>0</v>
      </c>
      <c r="S14" s="9">
        <v>0</v>
      </c>
      <c r="T14" s="9">
        <f t="shared" si="2"/>
        <v>0</v>
      </c>
      <c r="U14" s="9">
        <f t="shared" si="3"/>
        <v>0</v>
      </c>
      <c r="V14" s="9">
        <f t="shared" si="4"/>
        <v>77.142857142857139</v>
      </c>
    </row>
    <row r="15" spans="1:22" x14ac:dyDescent="0.2">
      <c r="A15" s="8" t="s">
        <v>683</v>
      </c>
      <c r="B15" s="8" t="s">
        <v>672</v>
      </c>
      <c r="C15" s="8" t="s">
        <v>10</v>
      </c>
      <c r="D15" s="9"/>
      <c r="E15" s="9">
        <v>90</v>
      </c>
      <c r="F15" s="9">
        <v>99</v>
      </c>
      <c r="G15" s="9">
        <v>74</v>
      </c>
      <c r="H15" s="9"/>
      <c r="I15" s="9"/>
      <c r="J15" s="9"/>
      <c r="K15" s="9">
        <v>90</v>
      </c>
      <c r="L15" s="9">
        <v>75</v>
      </c>
      <c r="M15" s="10">
        <v>77</v>
      </c>
      <c r="N15" s="9">
        <v>94</v>
      </c>
      <c r="O15" s="9">
        <f t="shared" si="0"/>
        <v>599</v>
      </c>
      <c r="P15" s="9">
        <f t="shared" si="1"/>
        <v>85.571428571428569</v>
      </c>
      <c r="Q15" s="9">
        <v>0</v>
      </c>
      <c r="R15" s="9">
        <v>0</v>
      </c>
      <c r="S15" s="9">
        <v>0</v>
      </c>
      <c r="T15" s="9">
        <f t="shared" si="2"/>
        <v>0</v>
      </c>
      <c r="U15" s="9">
        <f t="shared" si="3"/>
        <v>0</v>
      </c>
      <c r="V15" s="9">
        <f t="shared" si="4"/>
        <v>85.571428571428569</v>
      </c>
    </row>
    <row r="16" spans="1:22" x14ac:dyDescent="0.2">
      <c r="A16" s="8" t="s">
        <v>684</v>
      </c>
      <c r="B16" s="8" t="s">
        <v>672</v>
      </c>
      <c r="C16" s="8"/>
      <c r="D16" s="9"/>
      <c r="E16" s="9">
        <v>95</v>
      </c>
      <c r="F16" s="9">
        <v>98</v>
      </c>
      <c r="G16" s="9"/>
      <c r="H16" s="9"/>
      <c r="I16" s="9"/>
      <c r="J16" s="9">
        <v>84</v>
      </c>
      <c r="K16" s="9">
        <v>91</v>
      </c>
      <c r="L16" s="9">
        <v>75</v>
      </c>
      <c r="M16" s="10">
        <v>92</v>
      </c>
      <c r="N16" s="9">
        <v>85</v>
      </c>
      <c r="O16" s="9">
        <f t="shared" si="0"/>
        <v>620</v>
      </c>
      <c r="P16" s="9">
        <f t="shared" si="1"/>
        <v>88.571428571428569</v>
      </c>
      <c r="Q16" s="9">
        <v>0</v>
      </c>
      <c r="R16" s="9">
        <v>0</v>
      </c>
      <c r="S16" s="9">
        <v>0</v>
      </c>
      <c r="T16" s="9">
        <f t="shared" si="2"/>
        <v>0</v>
      </c>
      <c r="U16" s="9">
        <f t="shared" si="3"/>
        <v>0</v>
      </c>
      <c r="V16" s="9">
        <f t="shared" si="4"/>
        <v>88.571428571428569</v>
      </c>
    </row>
    <row r="17" spans="1:22" x14ac:dyDescent="0.2">
      <c r="A17" s="8" t="s">
        <v>685</v>
      </c>
      <c r="B17" s="8" t="s">
        <v>672</v>
      </c>
      <c r="C17" s="8" t="s">
        <v>10</v>
      </c>
      <c r="D17" s="9"/>
      <c r="E17" s="9">
        <v>98</v>
      </c>
      <c r="F17" s="9">
        <v>99</v>
      </c>
      <c r="G17" s="9">
        <v>74</v>
      </c>
      <c r="H17" s="9">
        <v>60</v>
      </c>
      <c r="I17" s="9"/>
      <c r="J17" s="9"/>
      <c r="K17" s="9">
        <v>99</v>
      </c>
      <c r="L17" s="9">
        <v>90</v>
      </c>
      <c r="M17" s="10">
        <v>90</v>
      </c>
      <c r="N17" s="9">
        <v>78</v>
      </c>
      <c r="O17" s="9">
        <f t="shared" si="0"/>
        <v>688</v>
      </c>
      <c r="P17" s="9">
        <f t="shared" si="1"/>
        <v>86</v>
      </c>
      <c r="Q17" s="9">
        <v>0</v>
      </c>
      <c r="R17" s="9">
        <v>0</v>
      </c>
      <c r="S17" s="9">
        <v>0</v>
      </c>
      <c r="T17" s="9">
        <f t="shared" si="2"/>
        <v>0</v>
      </c>
      <c r="U17" s="9">
        <f t="shared" si="3"/>
        <v>0</v>
      </c>
      <c r="V17" s="9">
        <f t="shared" si="4"/>
        <v>86</v>
      </c>
    </row>
    <row r="18" spans="1:22" x14ac:dyDescent="0.2">
      <c r="A18" s="8" t="s">
        <v>686</v>
      </c>
      <c r="B18" s="8" t="s">
        <v>672</v>
      </c>
      <c r="C18" s="8" t="s">
        <v>10</v>
      </c>
      <c r="D18" s="9"/>
      <c r="E18" s="9">
        <v>92</v>
      </c>
      <c r="F18" s="9">
        <v>98</v>
      </c>
      <c r="G18" s="9"/>
      <c r="H18" s="9"/>
      <c r="I18" s="9"/>
      <c r="J18" s="9">
        <v>80</v>
      </c>
      <c r="K18" s="9">
        <v>97</v>
      </c>
      <c r="L18" s="9">
        <v>70</v>
      </c>
      <c r="M18" s="10">
        <v>87</v>
      </c>
      <c r="N18" s="9">
        <v>90</v>
      </c>
      <c r="O18" s="9">
        <f t="shared" si="0"/>
        <v>614</v>
      </c>
      <c r="P18" s="9">
        <f t="shared" si="1"/>
        <v>87.714285714285708</v>
      </c>
      <c r="Q18" s="9">
        <v>0</v>
      </c>
      <c r="R18" s="9">
        <v>0</v>
      </c>
      <c r="S18" s="9">
        <v>0</v>
      </c>
      <c r="T18" s="9">
        <f t="shared" si="2"/>
        <v>0</v>
      </c>
      <c r="U18" s="9">
        <f t="shared" si="3"/>
        <v>0</v>
      </c>
      <c r="V18" s="9">
        <f t="shared" si="4"/>
        <v>87.714285714285708</v>
      </c>
    </row>
    <row r="19" spans="1:22" x14ac:dyDescent="0.2">
      <c r="A19" s="8" t="s">
        <v>687</v>
      </c>
      <c r="B19" s="8" t="s">
        <v>672</v>
      </c>
      <c r="C19" s="8" t="s">
        <v>10</v>
      </c>
      <c r="D19" s="9"/>
      <c r="E19" s="9">
        <v>84</v>
      </c>
      <c r="F19" s="9">
        <v>90</v>
      </c>
      <c r="G19" s="9"/>
      <c r="H19" s="9"/>
      <c r="I19" s="9"/>
      <c r="J19" s="9">
        <v>82</v>
      </c>
      <c r="K19" s="9">
        <v>88</v>
      </c>
      <c r="L19" s="9">
        <v>90</v>
      </c>
      <c r="M19" s="10">
        <v>92</v>
      </c>
      <c r="N19" s="9">
        <v>78</v>
      </c>
      <c r="O19" s="9">
        <f t="shared" si="0"/>
        <v>604</v>
      </c>
      <c r="P19" s="9">
        <f t="shared" si="1"/>
        <v>86.285714285714292</v>
      </c>
      <c r="Q19" s="9">
        <v>0</v>
      </c>
      <c r="R19" s="9">
        <v>0</v>
      </c>
      <c r="S19" s="9">
        <v>0</v>
      </c>
      <c r="T19" s="9">
        <f t="shared" si="2"/>
        <v>0</v>
      </c>
      <c r="U19" s="9">
        <f t="shared" si="3"/>
        <v>0</v>
      </c>
      <c r="V19" s="9">
        <f t="shared" si="4"/>
        <v>86.285714285714292</v>
      </c>
    </row>
    <row r="20" spans="1:22" x14ac:dyDescent="0.2">
      <c r="A20" s="8" t="s">
        <v>688</v>
      </c>
      <c r="B20" s="8" t="s">
        <v>672</v>
      </c>
      <c r="C20" s="8"/>
      <c r="D20" s="9"/>
      <c r="E20" s="9">
        <v>86</v>
      </c>
      <c r="F20" s="9">
        <v>90</v>
      </c>
      <c r="G20" s="9"/>
      <c r="H20" s="9"/>
      <c r="I20" s="9">
        <v>88</v>
      </c>
      <c r="J20" s="9"/>
      <c r="K20" s="9">
        <v>92</v>
      </c>
      <c r="L20" s="9">
        <v>90</v>
      </c>
      <c r="M20" s="10">
        <v>83</v>
      </c>
      <c r="N20" s="9">
        <v>85</v>
      </c>
      <c r="O20" s="9">
        <f t="shared" si="0"/>
        <v>614</v>
      </c>
      <c r="P20" s="9">
        <f t="shared" si="1"/>
        <v>87.714285714285708</v>
      </c>
      <c r="Q20" s="9">
        <v>0</v>
      </c>
      <c r="R20" s="9">
        <v>0</v>
      </c>
      <c r="S20" s="9">
        <v>0</v>
      </c>
      <c r="T20" s="9">
        <f t="shared" si="2"/>
        <v>0</v>
      </c>
      <c r="U20" s="9">
        <f t="shared" si="3"/>
        <v>0</v>
      </c>
      <c r="V20" s="9">
        <f t="shared" si="4"/>
        <v>87.714285714285708</v>
      </c>
    </row>
    <row r="21" spans="1:22" x14ac:dyDescent="0.2">
      <c r="A21" s="8" t="s">
        <v>689</v>
      </c>
      <c r="B21" s="8" t="s">
        <v>672</v>
      </c>
      <c r="C21" s="8" t="s">
        <v>10</v>
      </c>
      <c r="D21" s="9"/>
      <c r="E21" s="9">
        <v>93</v>
      </c>
      <c r="F21" s="9">
        <v>99</v>
      </c>
      <c r="G21" s="9">
        <v>75</v>
      </c>
      <c r="H21" s="9"/>
      <c r="I21" s="9"/>
      <c r="J21" s="9"/>
      <c r="K21" s="9">
        <v>91</v>
      </c>
      <c r="L21" s="9">
        <v>75</v>
      </c>
      <c r="M21" s="10">
        <v>83</v>
      </c>
      <c r="N21" s="9">
        <v>85</v>
      </c>
      <c r="O21" s="9">
        <f t="shared" si="0"/>
        <v>601</v>
      </c>
      <c r="P21" s="9">
        <f t="shared" si="1"/>
        <v>85.857142857142861</v>
      </c>
      <c r="Q21" s="9">
        <v>0</v>
      </c>
      <c r="R21" s="9">
        <v>0</v>
      </c>
      <c r="S21" s="9">
        <v>0</v>
      </c>
      <c r="T21" s="9">
        <f t="shared" si="2"/>
        <v>0</v>
      </c>
      <c r="U21" s="9">
        <f t="shared" si="3"/>
        <v>0</v>
      </c>
      <c r="V21" s="9">
        <f t="shared" si="4"/>
        <v>85.857142857142861</v>
      </c>
    </row>
    <row r="22" spans="1:22" x14ac:dyDescent="0.2">
      <c r="A22" s="8" t="s">
        <v>690</v>
      </c>
      <c r="B22" s="8" t="s">
        <v>672</v>
      </c>
      <c r="C22" s="8" t="s">
        <v>10</v>
      </c>
      <c r="D22" s="9"/>
      <c r="E22" s="9">
        <v>70</v>
      </c>
      <c r="F22" s="9">
        <v>90</v>
      </c>
      <c r="G22" s="9"/>
      <c r="H22" s="9"/>
      <c r="I22" s="9"/>
      <c r="J22" s="9">
        <v>64</v>
      </c>
      <c r="K22" s="9">
        <v>68</v>
      </c>
      <c r="L22" s="9">
        <v>74</v>
      </c>
      <c r="M22" s="10">
        <v>70</v>
      </c>
      <c r="N22" s="9">
        <v>61</v>
      </c>
      <c r="O22" s="9">
        <f t="shared" si="0"/>
        <v>497</v>
      </c>
      <c r="P22" s="9">
        <f t="shared" si="1"/>
        <v>71</v>
      </c>
      <c r="Q22" s="9">
        <v>0</v>
      </c>
      <c r="R22" s="9">
        <v>0</v>
      </c>
      <c r="S22" s="9">
        <v>0</v>
      </c>
      <c r="T22" s="9">
        <f t="shared" si="2"/>
        <v>0</v>
      </c>
      <c r="U22" s="9">
        <f t="shared" si="3"/>
        <v>0</v>
      </c>
      <c r="V22" s="9">
        <f t="shared" si="4"/>
        <v>71</v>
      </c>
    </row>
    <row r="23" spans="1:22" x14ac:dyDescent="0.2">
      <c r="A23" s="8" t="s">
        <v>691</v>
      </c>
      <c r="B23" s="8" t="s">
        <v>672</v>
      </c>
      <c r="C23" s="8" t="s">
        <v>10</v>
      </c>
      <c r="D23" s="9"/>
      <c r="E23" s="9">
        <v>93</v>
      </c>
      <c r="F23" s="9">
        <v>99</v>
      </c>
      <c r="G23" s="9"/>
      <c r="H23" s="9"/>
      <c r="I23" s="9"/>
      <c r="J23" s="9">
        <v>78</v>
      </c>
      <c r="K23" s="9">
        <v>91</v>
      </c>
      <c r="L23" s="9">
        <v>82</v>
      </c>
      <c r="M23" s="9">
        <v>85</v>
      </c>
      <c r="N23" s="9">
        <v>78</v>
      </c>
      <c r="O23" s="9">
        <f t="shared" si="0"/>
        <v>606</v>
      </c>
      <c r="P23" s="9">
        <f t="shared" si="1"/>
        <v>86.571428571428569</v>
      </c>
      <c r="Q23" s="9">
        <v>0</v>
      </c>
      <c r="R23" s="9">
        <v>0</v>
      </c>
      <c r="S23" s="9">
        <v>0</v>
      </c>
      <c r="T23" s="9">
        <f t="shared" si="2"/>
        <v>0</v>
      </c>
      <c r="U23" s="9">
        <f t="shared" si="3"/>
        <v>0</v>
      </c>
      <c r="V23" s="9">
        <f t="shared" si="4"/>
        <v>86.571428571428569</v>
      </c>
    </row>
    <row r="24" spans="1:22" x14ac:dyDescent="0.2">
      <c r="A24" s="8" t="s">
        <v>692</v>
      </c>
      <c r="B24" s="8" t="s">
        <v>672</v>
      </c>
      <c r="C24" s="8" t="s">
        <v>10</v>
      </c>
      <c r="D24" s="9"/>
      <c r="E24" s="9">
        <v>95</v>
      </c>
      <c r="F24" s="9">
        <v>95</v>
      </c>
      <c r="G24" s="9"/>
      <c r="H24" s="9"/>
      <c r="I24" s="9"/>
      <c r="J24" s="9">
        <v>90</v>
      </c>
      <c r="K24" s="9">
        <v>99</v>
      </c>
      <c r="L24" s="9">
        <v>76</v>
      </c>
      <c r="M24" s="9">
        <v>90</v>
      </c>
      <c r="N24" s="9">
        <v>94</v>
      </c>
      <c r="O24" s="9">
        <f t="shared" ref="O24:O28" si="5">SUM(D24:N24)</f>
        <v>639</v>
      </c>
      <c r="P24" s="9">
        <f t="shared" ref="P24:P28" si="6">AVERAGE(D24:N24)</f>
        <v>91.285714285714292</v>
      </c>
      <c r="Q24" s="9">
        <v>0</v>
      </c>
      <c r="R24" s="9">
        <v>0</v>
      </c>
      <c r="S24" s="9">
        <v>0</v>
      </c>
      <c r="T24" s="9">
        <f t="shared" ref="T24:T28" si="7">AVERAGE(Q24:S24)</f>
        <v>0</v>
      </c>
      <c r="U24" s="9">
        <f t="shared" ref="U24:U28" si="8">T24/10</f>
        <v>0</v>
      </c>
      <c r="V24" s="9">
        <f t="shared" ref="V24:V28" si="9">P24+U24</f>
        <v>91.285714285714292</v>
      </c>
    </row>
    <row r="25" spans="1:22" x14ac:dyDescent="0.2">
      <c r="A25" s="8" t="s">
        <v>693</v>
      </c>
      <c r="B25" s="8" t="s">
        <v>672</v>
      </c>
      <c r="C25" s="8" t="s">
        <v>10</v>
      </c>
      <c r="D25" s="9"/>
      <c r="E25" s="9">
        <v>85</v>
      </c>
      <c r="F25" s="9">
        <v>75</v>
      </c>
      <c r="G25" s="9"/>
      <c r="H25" s="9"/>
      <c r="I25" s="9"/>
      <c r="J25" s="9">
        <v>66</v>
      </c>
      <c r="K25" s="9">
        <v>70</v>
      </c>
      <c r="L25" s="9">
        <v>82</v>
      </c>
      <c r="M25" s="9">
        <v>83</v>
      </c>
      <c r="N25" s="9">
        <v>68</v>
      </c>
      <c r="O25" s="9">
        <f t="shared" si="5"/>
        <v>529</v>
      </c>
      <c r="P25" s="9">
        <f t="shared" si="6"/>
        <v>75.571428571428569</v>
      </c>
      <c r="Q25" s="9">
        <v>0</v>
      </c>
      <c r="R25" s="9">
        <v>0</v>
      </c>
      <c r="S25" s="9">
        <v>0</v>
      </c>
      <c r="T25" s="9">
        <f t="shared" si="7"/>
        <v>0</v>
      </c>
      <c r="U25" s="9">
        <f t="shared" si="8"/>
        <v>0</v>
      </c>
      <c r="V25" s="9">
        <f t="shared" si="9"/>
        <v>75.571428571428569</v>
      </c>
    </row>
    <row r="26" spans="1:22" x14ac:dyDescent="0.2">
      <c r="A26" s="8" t="s">
        <v>694</v>
      </c>
      <c r="B26" s="8" t="s">
        <v>672</v>
      </c>
      <c r="C26" s="8" t="s">
        <v>10</v>
      </c>
      <c r="D26" s="9"/>
      <c r="E26" s="9">
        <v>78</v>
      </c>
      <c r="F26" s="9">
        <v>75</v>
      </c>
      <c r="G26" s="9"/>
      <c r="H26" s="9"/>
      <c r="I26" s="9"/>
      <c r="J26" s="9">
        <v>69</v>
      </c>
      <c r="K26" s="9">
        <v>94</v>
      </c>
      <c r="L26" s="9">
        <v>74</v>
      </c>
      <c r="M26" s="9">
        <v>73</v>
      </c>
      <c r="N26" s="9">
        <v>60</v>
      </c>
      <c r="O26" s="9">
        <f t="shared" si="5"/>
        <v>523</v>
      </c>
      <c r="P26" s="9">
        <f t="shared" si="6"/>
        <v>74.714285714285708</v>
      </c>
      <c r="Q26" s="9">
        <v>0</v>
      </c>
      <c r="R26" s="9">
        <v>0</v>
      </c>
      <c r="S26" s="9">
        <v>0</v>
      </c>
      <c r="T26" s="9">
        <f t="shared" si="7"/>
        <v>0</v>
      </c>
      <c r="U26" s="9">
        <f t="shared" si="8"/>
        <v>0</v>
      </c>
      <c r="V26" s="9">
        <f t="shared" si="9"/>
        <v>74.714285714285708</v>
      </c>
    </row>
    <row r="27" spans="1:22" x14ac:dyDescent="0.2">
      <c r="A27" s="8" t="s">
        <v>695</v>
      </c>
      <c r="B27" s="8" t="s">
        <v>672</v>
      </c>
      <c r="C27" s="8" t="s">
        <v>10</v>
      </c>
      <c r="D27" s="9"/>
      <c r="E27" s="9">
        <v>96</v>
      </c>
      <c r="F27" s="9">
        <v>85</v>
      </c>
      <c r="G27" s="9"/>
      <c r="H27" s="9"/>
      <c r="I27" s="9"/>
      <c r="J27" s="9">
        <v>74</v>
      </c>
      <c r="K27" s="9">
        <v>91</v>
      </c>
      <c r="L27" s="9">
        <v>76</v>
      </c>
      <c r="M27" s="9">
        <v>73</v>
      </c>
      <c r="N27" s="9">
        <v>77</v>
      </c>
      <c r="O27" s="9">
        <f t="shared" si="5"/>
        <v>572</v>
      </c>
      <c r="P27" s="9">
        <f t="shared" si="6"/>
        <v>81.714285714285708</v>
      </c>
      <c r="Q27" s="9">
        <v>0</v>
      </c>
      <c r="R27" s="9">
        <v>0</v>
      </c>
      <c r="S27" s="9">
        <v>0</v>
      </c>
      <c r="T27" s="9">
        <f t="shared" si="7"/>
        <v>0</v>
      </c>
      <c r="U27" s="9">
        <f t="shared" si="8"/>
        <v>0</v>
      </c>
      <c r="V27" s="9">
        <f t="shared" si="9"/>
        <v>81.714285714285708</v>
      </c>
    </row>
    <row r="28" spans="1:22" x14ac:dyDescent="0.2">
      <c r="A28" s="8" t="s">
        <v>696</v>
      </c>
      <c r="B28" s="8" t="s">
        <v>672</v>
      </c>
      <c r="C28" s="8" t="s">
        <v>10</v>
      </c>
      <c r="D28" s="9"/>
      <c r="E28" s="9">
        <v>92</v>
      </c>
      <c r="F28" s="9">
        <v>88</v>
      </c>
      <c r="G28" s="9"/>
      <c r="H28" s="9"/>
      <c r="I28" s="9"/>
      <c r="J28" s="9">
        <v>66</v>
      </c>
      <c r="K28" s="9">
        <v>88</v>
      </c>
      <c r="L28" s="9">
        <v>76</v>
      </c>
      <c r="M28" s="9">
        <v>70</v>
      </c>
      <c r="N28" s="9">
        <v>66</v>
      </c>
      <c r="O28" s="9">
        <f t="shared" si="5"/>
        <v>546</v>
      </c>
      <c r="P28" s="9">
        <f t="shared" si="6"/>
        <v>78</v>
      </c>
      <c r="Q28" s="9">
        <v>0</v>
      </c>
      <c r="R28" s="9">
        <v>0</v>
      </c>
      <c r="S28" s="9">
        <v>0</v>
      </c>
      <c r="T28" s="9">
        <f t="shared" si="7"/>
        <v>0</v>
      </c>
      <c r="U28" s="9">
        <f t="shared" si="8"/>
        <v>0</v>
      </c>
      <c r="V28" s="9">
        <f t="shared" si="9"/>
        <v>78</v>
      </c>
    </row>
  </sheetData>
  <sheetProtection formatCells="0" selectLockedCells="1" selectUnlockedCells="1"/>
  <autoFilter ref="A3:V22"/>
  <conditionalFormatting sqref="D6:N22">
    <cfRule type="cellIs" dxfId="34" priority="3" operator="lessThan">
      <formula>60</formula>
    </cfRule>
  </conditionalFormatting>
  <conditionalFormatting sqref="D4:N5">
    <cfRule type="cellIs" dxfId="33" priority="2" operator="lessThan">
      <formula>60</formula>
    </cfRule>
  </conditionalFormatting>
  <conditionalFormatting sqref="D23:N28">
    <cfRule type="cellIs" dxfId="32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14"/>
  <sheetViews>
    <sheetView zoomScale="90" zoomScaleNormal="90" workbookViewId="0">
      <pane xSplit="22" ySplit="1" topLeftCell="W2" activePane="bottomRight" state="frozen"/>
      <selection activeCell="S5" sqref="S5"/>
      <selection pane="topRight" activeCell="S5" sqref="S5"/>
      <selection pane="bottomLeft" activeCell="S5" sqref="S5"/>
      <selection pane="bottomRight" activeCell="T36" sqref="T36"/>
    </sheetView>
  </sheetViews>
  <sheetFormatPr defaultRowHeight="14.25" x14ac:dyDescent="0.2"/>
  <cols>
    <col min="1" max="1" width="39.710937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6" width="6.28515625" style="1" bestFit="1" customWidth="1"/>
    <col min="7" max="8" width="9" style="1" bestFit="1" customWidth="1"/>
    <col min="9" max="9" width="6.28515625" style="1" customWidth="1"/>
    <col min="10" max="10" width="9" style="1" bestFit="1" customWidth="1"/>
    <col min="11" max="11" width="11.7109375" style="1" bestFit="1" customWidth="1"/>
    <col min="12" max="12" width="6.28515625" style="1" bestFit="1" customWidth="1"/>
    <col min="13" max="13" width="9" style="1" bestFit="1" customWidth="1"/>
    <col min="14" max="14" width="3.5703125" style="1" bestFit="1" customWidth="1"/>
    <col min="15" max="15" width="11.140625" style="1" bestFit="1" customWidth="1"/>
    <col min="16" max="16" width="10.140625" style="1" bestFit="1" customWidth="1"/>
    <col min="17" max="17" width="3.5703125" style="1" bestFit="1" customWidth="1"/>
    <col min="18" max="18" width="4.42578125" style="1" bestFit="1" customWidth="1"/>
    <col min="19" max="19" width="3.5703125" style="1" bestFit="1" customWidth="1"/>
    <col min="20" max="20" width="12.140625" style="1" customWidth="1"/>
    <col min="21" max="21" width="12.85546875" style="1" bestFit="1" customWidth="1"/>
    <col min="22" max="16384" width="9.140625" style="1"/>
  </cols>
  <sheetData>
    <row r="1" spans="1:22" x14ac:dyDescent="0.2">
      <c r="A1" s="1" t="s">
        <v>14</v>
      </c>
    </row>
    <row r="2" spans="1:22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430</v>
      </c>
      <c r="F2" s="5" t="s">
        <v>713</v>
      </c>
      <c r="G2" s="5" t="s">
        <v>612</v>
      </c>
      <c r="H2" s="5" t="s">
        <v>513</v>
      </c>
      <c r="I2" s="5" t="s">
        <v>714</v>
      </c>
      <c r="J2" s="5" t="s">
        <v>516</v>
      </c>
      <c r="K2" s="5" t="s">
        <v>715</v>
      </c>
      <c r="L2" s="5" t="s">
        <v>588</v>
      </c>
      <c r="M2" s="5" t="s">
        <v>716</v>
      </c>
      <c r="N2" s="5" t="s">
        <v>434</v>
      </c>
      <c r="O2" s="4" t="s">
        <v>1</v>
      </c>
      <c r="P2" s="4" t="s">
        <v>2</v>
      </c>
      <c r="Q2" s="4" t="s">
        <v>3</v>
      </c>
      <c r="R2" s="4" t="s">
        <v>4</v>
      </c>
      <c r="S2" s="4" t="s">
        <v>5</v>
      </c>
      <c r="T2" s="4" t="s">
        <v>6</v>
      </c>
      <c r="U2" s="4" t="s">
        <v>7</v>
      </c>
      <c r="V2" s="4" t="s">
        <v>8</v>
      </c>
    </row>
    <row r="3" spans="1:22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8" t="s">
        <v>702</v>
      </c>
      <c r="B4" s="8" t="s">
        <v>701</v>
      </c>
      <c r="C4" s="8" t="s">
        <v>10</v>
      </c>
      <c r="D4" s="10" t="s">
        <v>483</v>
      </c>
      <c r="E4" s="10">
        <v>90</v>
      </c>
      <c r="F4" s="10">
        <v>90</v>
      </c>
      <c r="G4" s="10"/>
      <c r="H4" s="10">
        <v>95</v>
      </c>
      <c r="I4" s="10"/>
      <c r="J4" s="10"/>
      <c r="K4" s="10">
        <v>100</v>
      </c>
      <c r="L4" s="10">
        <v>98</v>
      </c>
      <c r="M4" s="10">
        <v>95</v>
      </c>
      <c r="N4" s="10">
        <v>97</v>
      </c>
      <c r="O4" s="9">
        <f t="shared" ref="O4:O14" si="0">SUM(D4:N4)</f>
        <v>665</v>
      </c>
      <c r="P4" s="9">
        <f t="shared" ref="P4:P14" si="1">AVERAGE(D4:N4)</f>
        <v>95</v>
      </c>
      <c r="Q4" s="9">
        <v>0</v>
      </c>
      <c r="R4" s="9">
        <v>0</v>
      </c>
      <c r="S4" s="9">
        <v>0</v>
      </c>
      <c r="T4" s="9">
        <f t="shared" ref="T4:T14" si="2">AVERAGE(Q4:S4)</f>
        <v>0</v>
      </c>
      <c r="U4" s="9">
        <f t="shared" ref="U4:U14" si="3">T4/10</f>
        <v>0</v>
      </c>
      <c r="V4" s="9">
        <f>P4+U4</f>
        <v>95</v>
      </c>
    </row>
    <row r="5" spans="1:22" x14ac:dyDescent="0.2">
      <c r="A5" s="8" t="s">
        <v>703</v>
      </c>
      <c r="B5" s="8" t="s">
        <v>701</v>
      </c>
      <c r="C5" s="8" t="s">
        <v>10</v>
      </c>
      <c r="D5" s="10" t="s">
        <v>483</v>
      </c>
      <c r="E5" s="10">
        <v>74</v>
      </c>
      <c r="F5" s="10">
        <v>75</v>
      </c>
      <c r="G5" s="10"/>
      <c r="H5" s="10"/>
      <c r="I5" s="10">
        <v>80</v>
      </c>
      <c r="J5" s="10"/>
      <c r="K5" s="10">
        <v>92</v>
      </c>
      <c r="L5" s="10">
        <v>97</v>
      </c>
      <c r="M5" s="10">
        <v>65</v>
      </c>
      <c r="N5" s="10">
        <v>80</v>
      </c>
      <c r="O5" s="9">
        <f t="shared" si="0"/>
        <v>563</v>
      </c>
      <c r="P5" s="9">
        <f t="shared" si="1"/>
        <v>80.428571428571431</v>
      </c>
      <c r="Q5" s="9">
        <v>0</v>
      </c>
      <c r="R5" s="9">
        <v>0</v>
      </c>
      <c r="S5" s="9">
        <v>0</v>
      </c>
      <c r="T5" s="9">
        <f t="shared" si="2"/>
        <v>0</v>
      </c>
      <c r="U5" s="9">
        <f t="shared" si="3"/>
        <v>0</v>
      </c>
      <c r="V5" s="9">
        <f t="shared" ref="V5:V14" si="4">P5+U5</f>
        <v>80.428571428571431</v>
      </c>
    </row>
    <row r="6" spans="1:22" x14ac:dyDescent="0.2">
      <c r="A6" s="8" t="s">
        <v>704</v>
      </c>
      <c r="B6" s="8" t="s">
        <v>701</v>
      </c>
      <c r="C6" s="8" t="s">
        <v>10</v>
      </c>
      <c r="D6" s="9" t="s">
        <v>483</v>
      </c>
      <c r="E6" s="9">
        <v>61</v>
      </c>
      <c r="F6" s="9">
        <v>0</v>
      </c>
      <c r="G6" s="9"/>
      <c r="H6" s="9"/>
      <c r="I6" s="9"/>
      <c r="J6" s="9">
        <v>67</v>
      </c>
      <c r="K6" s="9">
        <v>82</v>
      </c>
      <c r="L6" s="9">
        <v>82</v>
      </c>
      <c r="M6" s="10">
        <v>60</v>
      </c>
      <c r="N6" s="9">
        <v>82</v>
      </c>
      <c r="O6" s="9">
        <f t="shared" si="0"/>
        <v>434</v>
      </c>
      <c r="P6" s="9">
        <f t="shared" si="1"/>
        <v>62</v>
      </c>
      <c r="Q6" s="9">
        <v>0</v>
      </c>
      <c r="R6" s="9">
        <v>0</v>
      </c>
      <c r="S6" s="9">
        <v>0</v>
      </c>
      <c r="T6" s="9">
        <f t="shared" si="2"/>
        <v>0</v>
      </c>
      <c r="U6" s="9">
        <f t="shared" si="3"/>
        <v>0</v>
      </c>
      <c r="V6" s="9">
        <f t="shared" si="4"/>
        <v>62</v>
      </c>
    </row>
    <row r="7" spans="1:22" x14ac:dyDescent="0.2">
      <c r="A7" s="8" t="s">
        <v>705</v>
      </c>
      <c r="B7" s="8" t="s">
        <v>701</v>
      </c>
      <c r="C7" s="8" t="s">
        <v>10</v>
      </c>
      <c r="D7" s="9" t="s">
        <v>483</v>
      </c>
      <c r="E7" s="9">
        <v>82</v>
      </c>
      <c r="F7" s="9">
        <v>85</v>
      </c>
      <c r="G7" s="9"/>
      <c r="H7" s="9"/>
      <c r="I7" s="9"/>
      <c r="J7" s="9">
        <v>90</v>
      </c>
      <c r="K7" s="9">
        <v>100</v>
      </c>
      <c r="L7" s="9">
        <v>95</v>
      </c>
      <c r="M7" s="10">
        <v>83</v>
      </c>
      <c r="N7" s="9">
        <v>82</v>
      </c>
      <c r="O7" s="9">
        <f t="shared" si="0"/>
        <v>617</v>
      </c>
      <c r="P7" s="9">
        <f t="shared" si="1"/>
        <v>88.142857142857139</v>
      </c>
      <c r="Q7" s="9">
        <v>0</v>
      </c>
      <c r="R7" s="9">
        <v>0</v>
      </c>
      <c r="S7" s="9">
        <v>0</v>
      </c>
      <c r="T7" s="9">
        <f t="shared" si="2"/>
        <v>0</v>
      </c>
      <c r="U7" s="9">
        <f t="shared" si="3"/>
        <v>0</v>
      </c>
      <c r="V7" s="9">
        <f t="shared" si="4"/>
        <v>88.142857142857139</v>
      </c>
    </row>
    <row r="8" spans="1:22" x14ac:dyDescent="0.2">
      <c r="A8" s="8" t="s">
        <v>706</v>
      </c>
      <c r="B8" s="8" t="s">
        <v>701</v>
      </c>
      <c r="C8" s="8" t="s">
        <v>10</v>
      </c>
      <c r="D8" s="9" t="s">
        <v>483</v>
      </c>
      <c r="E8" s="9">
        <v>77</v>
      </c>
      <c r="F8" s="9">
        <v>90</v>
      </c>
      <c r="G8" s="9">
        <v>65</v>
      </c>
      <c r="H8" s="9"/>
      <c r="I8" s="9"/>
      <c r="J8" s="9"/>
      <c r="K8" s="9">
        <v>80</v>
      </c>
      <c r="L8" s="9">
        <v>90</v>
      </c>
      <c r="M8" s="10">
        <v>71</v>
      </c>
      <c r="N8" s="9">
        <v>82</v>
      </c>
      <c r="O8" s="9">
        <f t="shared" si="0"/>
        <v>555</v>
      </c>
      <c r="P8" s="9">
        <f t="shared" si="1"/>
        <v>79.285714285714292</v>
      </c>
      <c r="Q8" s="9">
        <v>0</v>
      </c>
      <c r="R8" s="9">
        <v>0</v>
      </c>
      <c r="S8" s="9">
        <v>0</v>
      </c>
      <c r="T8" s="9">
        <f t="shared" si="2"/>
        <v>0</v>
      </c>
      <c r="U8" s="9">
        <f t="shared" si="3"/>
        <v>0</v>
      </c>
      <c r="V8" s="9">
        <f t="shared" si="4"/>
        <v>79.285714285714292</v>
      </c>
    </row>
    <row r="9" spans="1:22" x14ac:dyDescent="0.2">
      <c r="A9" s="8" t="s">
        <v>707</v>
      </c>
      <c r="B9" s="8" t="s">
        <v>701</v>
      </c>
      <c r="C9" s="8" t="s">
        <v>10</v>
      </c>
      <c r="D9" s="9" t="s">
        <v>483</v>
      </c>
      <c r="E9" s="9">
        <v>0</v>
      </c>
      <c r="F9" s="9">
        <v>85</v>
      </c>
      <c r="G9" s="9"/>
      <c r="H9" s="9"/>
      <c r="I9" s="9"/>
      <c r="J9" s="9">
        <v>0</v>
      </c>
      <c r="K9" s="9">
        <v>75</v>
      </c>
      <c r="L9" s="9">
        <v>75</v>
      </c>
      <c r="M9" s="10">
        <v>60</v>
      </c>
      <c r="N9" s="9">
        <v>0</v>
      </c>
      <c r="O9" s="9">
        <f t="shared" si="0"/>
        <v>295</v>
      </c>
      <c r="P9" s="9">
        <f t="shared" si="1"/>
        <v>42.142857142857146</v>
      </c>
      <c r="Q9" s="9">
        <v>0</v>
      </c>
      <c r="R9" s="9">
        <v>0</v>
      </c>
      <c r="S9" s="9">
        <v>0</v>
      </c>
      <c r="T9" s="9">
        <f t="shared" si="2"/>
        <v>0</v>
      </c>
      <c r="U9" s="9">
        <f t="shared" si="3"/>
        <v>0</v>
      </c>
      <c r="V9" s="9">
        <f t="shared" si="4"/>
        <v>42.142857142857146</v>
      </c>
    </row>
    <row r="10" spans="1:22" x14ac:dyDescent="0.2">
      <c r="A10" s="8" t="s">
        <v>708</v>
      </c>
      <c r="B10" s="8" t="s">
        <v>701</v>
      </c>
      <c r="C10" s="8" t="s">
        <v>10</v>
      </c>
      <c r="D10" s="9" t="s">
        <v>483</v>
      </c>
      <c r="E10" s="9">
        <v>65</v>
      </c>
      <c r="F10" s="9">
        <v>75</v>
      </c>
      <c r="G10" s="9">
        <v>60</v>
      </c>
      <c r="H10" s="9"/>
      <c r="I10" s="9"/>
      <c r="J10" s="9"/>
      <c r="K10" s="9">
        <v>77</v>
      </c>
      <c r="L10" s="9">
        <v>75</v>
      </c>
      <c r="M10" s="10">
        <v>60</v>
      </c>
      <c r="N10" s="9">
        <v>66</v>
      </c>
      <c r="O10" s="9">
        <f t="shared" si="0"/>
        <v>478</v>
      </c>
      <c r="P10" s="9">
        <f t="shared" si="1"/>
        <v>68.285714285714292</v>
      </c>
      <c r="Q10" s="9">
        <v>0</v>
      </c>
      <c r="R10" s="9">
        <v>0</v>
      </c>
      <c r="S10" s="9">
        <v>0</v>
      </c>
      <c r="T10" s="9">
        <f t="shared" si="2"/>
        <v>0</v>
      </c>
      <c r="U10" s="9">
        <f t="shared" si="3"/>
        <v>0</v>
      </c>
      <c r="V10" s="9">
        <f t="shared" si="4"/>
        <v>68.285714285714292</v>
      </c>
    </row>
    <row r="11" spans="1:22" x14ac:dyDescent="0.2">
      <c r="A11" s="8" t="s">
        <v>709</v>
      </c>
      <c r="B11" s="8" t="s">
        <v>701</v>
      </c>
      <c r="C11" s="8"/>
      <c r="D11" s="9" t="s">
        <v>483</v>
      </c>
      <c r="E11" s="9">
        <v>1</v>
      </c>
      <c r="F11" s="9">
        <v>83</v>
      </c>
      <c r="G11" s="9"/>
      <c r="H11" s="9"/>
      <c r="I11" s="9"/>
      <c r="J11" s="9">
        <v>0</v>
      </c>
      <c r="K11" s="9">
        <v>2</v>
      </c>
      <c r="L11" s="9">
        <v>63</v>
      </c>
      <c r="M11" s="10">
        <v>0</v>
      </c>
      <c r="N11" s="9">
        <v>0</v>
      </c>
      <c r="O11" s="9">
        <f t="shared" si="0"/>
        <v>149</v>
      </c>
      <c r="P11" s="9">
        <f t="shared" si="1"/>
        <v>21.285714285714285</v>
      </c>
      <c r="Q11" s="9">
        <v>0</v>
      </c>
      <c r="R11" s="9">
        <v>0</v>
      </c>
      <c r="S11" s="9">
        <v>0</v>
      </c>
      <c r="T11" s="9">
        <f t="shared" si="2"/>
        <v>0</v>
      </c>
      <c r="U11" s="9">
        <f t="shared" si="3"/>
        <v>0</v>
      </c>
      <c r="V11" s="9">
        <f t="shared" si="4"/>
        <v>21.285714285714285</v>
      </c>
    </row>
    <row r="12" spans="1:22" x14ac:dyDescent="0.2">
      <c r="A12" s="8" t="s">
        <v>710</v>
      </c>
      <c r="B12" s="8" t="s">
        <v>701</v>
      </c>
      <c r="C12" s="8" t="s">
        <v>10</v>
      </c>
      <c r="D12" s="9" t="s">
        <v>483</v>
      </c>
      <c r="E12" s="9">
        <v>15</v>
      </c>
      <c r="F12" s="9">
        <v>0</v>
      </c>
      <c r="G12" s="9"/>
      <c r="H12" s="9"/>
      <c r="I12" s="9"/>
      <c r="J12" s="9">
        <v>35</v>
      </c>
      <c r="K12" s="9">
        <v>60</v>
      </c>
      <c r="L12" s="9">
        <v>60</v>
      </c>
      <c r="M12" s="10">
        <v>0</v>
      </c>
      <c r="N12" s="9">
        <v>85</v>
      </c>
      <c r="O12" s="9">
        <f t="shared" si="0"/>
        <v>255</v>
      </c>
      <c r="P12" s="9">
        <f t="shared" si="1"/>
        <v>36.428571428571431</v>
      </c>
      <c r="Q12" s="9">
        <v>0</v>
      </c>
      <c r="R12" s="9">
        <v>0</v>
      </c>
      <c r="S12" s="9">
        <v>0</v>
      </c>
      <c r="T12" s="9">
        <f t="shared" si="2"/>
        <v>0</v>
      </c>
      <c r="U12" s="9">
        <f t="shared" si="3"/>
        <v>0</v>
      </c>
      <c r="V12" s="9">
        <f t="shared" si="4"/>
        <v>36.428571428571431</v>
      </c>
    </row>
    <row r="13" spans="1:22" x14ac:dyDescent="0.2">
      <c r="A13" s="8" t="s">
        <v>711</v>
      </c>
      <c r="B13" s="8" t="s">
        <v>701</v>
      </c>
      <c r="C13" s="8" t="s">
        <v>10</v>
      </c>
      <c r="D13" s="9" t="s">
        <v>483</v>
      </c>
      <c r="E13" s="9">
        <v>60</v>
      </c>
      <c r="F13" s="9">
        <v>0</v>
      </c>
      <c r="G13" s="9"/>
      <c r="H13" s="9"/>
      <c r="I13" s="9"/>
      <c r="J13" s="9">
        <v>14</v>
      </c>
      <c r="K13" s="9">
        <v>75</v>
      </c>
      <c r="L13" s="9">
        <v>77</v>
      </c>
      <c r="M13" s="10">
        <v>60</v>
      </c>
      <c r="N13" s="9">
        <v>65</v>
      </c>
      <c r="O13" s="9">
        <f t="shared" si="0"/>
        <v>351</v>
      </c>
      <c r="P13" s="9">
        <f t="shared" si="1"/>
        <v>50.142857142857146</v>
      </c>
      <c r="Q13" s="9">
        <v>0</v>
      </c>
      <c r="R13" s="9">
        <v>0</v>
      </c>
      <c r="S13" s="9">
        <v>0</v>
      </c>
      <c r="T13" s="9">
        <f t="shared" si="2"/>
        <v>0</v>
      </c>
      <c r="U13" s="9">
        <f t="shared" si="3"/>
        <v>0</v>
      </c>
      <c r="V13" s="9">
        <f t="shared" si="4"/>
        <v>50.142857142857146</v>
      </c>
    </row>
    <row r="14" spans="1:22" x14ac:dyDescent="0.2">
      <c r="A14" s="8" t="s">
        <v>712</v>
      </c>
      <c r="B14" s="8" t="s">
        <v>701</v>
      </c>
      <c r="C14" s="8"/>
      <c r="D14" s="9" t="s">
        <v>483</v>
      </c>
      <c r="E14" s="9">
        <v>87</v>
      </c>
      <c r="F14" s="9">
        <v>95</v>
      </c>
      <c r="G14" s="9"/>
      <c r="H14" s="9"/>
      <c r="I14" s="9"/>
      <c r="J14" s="9">
        <v>83</v>
      </c>
      <c r="K14" s="9">
        <v>100</v>
      </c>
      <c r="L14" s="9">
        <v>97</v>
      </c>
      <c r="M14" s="10">
        <v>75</v>
      </c>
      <c r="N14" s="9">
        <v>80</v>
      </c>
      <c r="O14" s="9">
        <f t="shared" si="0"/>
        <v>617</v>
      </c>
      <c r="P14" s="9">
        <f t="shared" si="1"/>
        <v>88.142857142857139</v>
      </c>
      <c r="Q14" s="9">
        <v>0</v>
      </c>
      <c r="R14" s="9">
        <v>0</v>
      </c>
      <c r="S14" s="9">
        <v>0</v>
      </c>
      <c r="T14" s="9">
        <f t="shared" si="2"/>
        <v>0</v>
      </c>
      <c r="U14" s="9">
        <f t="shared" si="3"/>
        <v>0</v>
      </c>
      <c r="V14" s="9">
        <f t="shared" si="4"/>
        <v>88.142857142857139</v>
      </c>
    </row>
  </sheetData>
  <sheetProtection formatCells="0" selectLockedCells="1" selectUnlockedCells="1"/>
  <autoFilter ref="A3:V14"/>
  <conditionalFormatting sqref="D6:N14">
    <cfRule type="cellIs" dxfId="31" priority="3" operator="lessThan">
      <formula>60</formula>
    </cfRule>
  </conditionalFormatting>
  <conditionalFormatting sqref="D4:N5">
    <cfRule type="cellIs" dxfId="30" priority="2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51"/>
  <sheetViews>
    <sheetView zoomScale="90" zoomScaleNormal="90" workbookViewId="0">
      <selection activeCell="U18" sqref="U18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6.28515625" style="1" bestFit="1" customWidth="1"/>
    <col min="6" max="6" width="9" style="1" bestFit="1" customWidth="1"/>
    <col min="7" max="7" width="6.28515625" style="1" bestFit="1" customWidth="1"/>
    <col min="8" max="8" width="9" style="1" customWidth="1"/>
    <col min="9" max="9" width="6.28515625" style="1" customWidth="1"/>
    <col min="10" max="10" width="9" style="1" bestFit="1" customWidth="1"/>
    <col min="11" max="11" width="6.28515625" style="1" customWidth="1"/>
    <col min="12" max="12" width="9" style="1" bestFit="1" customWidth="1"/>
    <col min="13" max="13" width="6.28515625" style="1" bestFit="1" customWidth="1"/>
    <col min="14" max="14" width="4.42578125" style="1" bestFit="1" customWidth="1"/>
    <col min="15" max="15" width="6.28515625" style="1" bestFit="1" customWidth="1"/>
    <col min="16" max="16" width="11.140625" style="1" bestFit="1" customWidth="1"/>
    <col min="17" max="17" width="10.140625" style="1" bestFit="1" customWidth="1"/>
    <col min="18" max="18" width="3.5703125" style="1" bestFit="1" customWidth="1"/>
    <col min="19" max="19" width="4.42578125" style="1" bestFit="1" customWidth="1"/>
    <col min="20" max="20" width="3.5703125" style="1" bestFit="1" customWidth="1"/>
    <col min="21" max="21" width="12.140625" style="1" customWidth="1"/>
    <col min="22" max="22" width="12.85546875" style="1" bestFit="1" customWidth="1"/>
    <col min="23" max="16384" width="9.140625" style="1"/>
  </cols>
  <sheetData>
    <row r="1" spans="1:23" x14ac:dyDescent="0.2">
      <c r="A1" s="1" t="s">
        <v>14</v>
      </c>
    </row>
    <row r="2" spans="1:23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476</v>
      </c>
      <c r="F2" s="5" t="s">
        <v>477</v>
      </c>
      <c r="G2" s="5" t="s">
        <v>511</v>
      </c>
      <c r="H2" s="5" t="s">
        <v>513</v>
      </c>
      <c r="I2" s="5" t="s">
        <v>531</v>
      </c>
      <c r="J2" s="5" t="s">
        <v>514</v>
      </c>
      <c r="K2" s="5" t="s">
        <v>714</v>
      </c>
      <c r="L2" s="5" t="s">
        <v>516</v>
      </c>
      <c r="M2" s="5" t="s">
        <v>475</v>
      </c>
      <c r="N2" s="5" t="s">
        <v>434</v>
      </c>
      <c r="O2" s="5" t="s">
        <v>478</v>
      </c>
      <c r="P2" s="4" t="s">
        <v>1</v>
      </c>
      <c r="Q2" s="4" t="s">
        <v>2</v>
      </c>
      <c r="R2" s="4" t="s">
        <v>3</v>
      </c>
      <c r="S2" s="4" t="s">
        <v>4</v>
      </c>
      <c r="T2" s="4" t="s">
        <v>5</v>
      </c>
      <c r="U2" s="4" t="s">
        <v>6</v>
      </c>
      <c r="V2" s="4" t="s">
        <v>7</v>
      </c>
      <c r="W2" s="4" t="s">
        <v>8</v>
      </c>
    </row>
    <row r="3" spans="1:23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">
      <c r="A4" s="8" t="s">
        <v>718</v>
      </c>
      <c r="B4" s="8" t="s">
        <v>717</v>
      </c>
      <c r="C4" s="8"/>
      <c r="D4" s="10"/>
      <c r="E4" s="10">
        <v>90</v>
      </c>
      <c r="F4" s="10">
        <v>87</v>
      </c>
      <c r="G4" s="10"/>
      <c r="H4" s="10"/>
      <c r="I4" s="10"/>
      <c r="J4" s="10"/>
      <c r="K4" s="10"/>
      <c r="L4" s="10">
        <v>94</v>
      </c>
      <c r="M4" s="10">
        <v>91</v>
      </c>
      <c r="N4" s="10">
        <v>82</v>
      </c>
      <c r="O4" s="10">
        <v>100</v>
      </c>
      <c r="P4" s="9">
        <f t="shared" ref="P4:P51" si="0">SUM(D4:O4)</f>
        <v>544</v>
      </c>
      <c r="Q4" s="9">
        <f t="shared" ref="Q4:Q51" si="1">AVERAGE(D4:O4)</f>
        <v>90.666666666666671</v>
      </c>
      <c r="R4" s="9">
        <v>0</v>
      </c>
      <c r="S4" s="9">
        <v>0</v>
      </c>
      <c r="T4" s="9">
        <v>0</v>
      </c>
      <c r="U4" s="9">
        <f t="shared" ref="U4:U23" si="2">AVERAGE(R4:T4)</f>
        <v>0</v>
      </c>
      <c r="V4" s="9">
        <f t="shared" ref="V4:V23" si="3">U4/10</f>
        <v>0</v>
      </c>
      <c r="W4" s="9">
        <f>Q4+V4</f>
        <v>90.666666666666671</v>
      </c>
    </row>
    <row r="5" spans="1:23" x14ac:dyDescent="0.2">
      <c r="A5" s="8" t="s">
        <v>719</v>
      </c>
      <c r="B5" s="8" t="s">
        <v>717</v>
      </c>
      <c r="C5" s="8"/>
      <c r="D5" s="10"/>
      <c r="E5" s="10">
        <v>83</v>
      </c>
      <c r="F5" s="10">
        <v>80</v>
      </c>
      <c r="G5" s="10"/>
      <c r="H5" s="10"/>
      <c r="I5" s="10"/>
      <c r="J5" s="10"/>
      <c r="K5" s="10"/>
      <c r="L5" s="10">
        <v>90</v>
      </c>
      <c r="M5" s="10">
        <v>94</v>
      </c>
      <c r="N5" s="10">
        <v>99</v>
      </c>
      <c r="O5" s="10">
        <v>78</v>
      </c>
      <c r="P5" s="9">
        <f t="shared" si="0"/>
        <v>524</v>
      </c>
      <c r="Q5" s="9">
        <f t="shared" si="1"/>
        <v>87.333333333333329</v>
      </c>
      <c r="R5" s="9">
        <v>0</v>
      </c>
      <c r="S5" s="9">
        <v>25</v>
      </c>
      <c r="T5" s="9">
        <v>20</v>
      </c>
      <c r="U5" s="9">
        <f t="shared" si="2"/>
        <v>15</v>
      </c>
      <c r="V5" s="9">
        <f t="shared" si="3"/>
        <v>1.5</v>
      </c>
      <c r="W5" s="9">
        <f t="shared" ref="W5:W23" si="4">Q5+V5</f>
        <v>88.833333333333329</v>
      </c>
    </row>
    <row r="6" spans="1:23" x14ac:dyDescent="0.2">
      <c r="A6" s="8" t="s">
        <v>720</v>
      </c>
      <c r="B6" s="8" t="s">
        <v>717</v>
      </c>
      <c r="C6" s="8"/>
      <c r="D6" s="9"/>
      <c r="E6" s="9">
        <v>74</v>
      </c>
      <c r="F6" s="9">
        <v>73</v>
      </c>
      <c r="G6" s="9"/>
      <c r="H6" s="9"/>
      <c r="I6" s="9"/>
      <c r="J6" s="9"/>
      <c r="K6" s="9"/>
      <c r="L6" s="9">
        <v>85</v>
      </c>
      <c r="M6" s="9">
        <v>76</v>
      </c>
      <c r="N6" s="10">
        <v>60</v>
      </c>
      <c r="O6" s="9">
        <v>75</v>
      </c>
      <c r="P6" s="9">
        <f t="shared" si="0"/>
        <v>443</v>
      </c>
      <c r="Q6" s="9">
        <f t="shared" si="1"/>
        <v>73.833333333333329</v>
      </c>
      <c r="R6" s="9">
        <v>0</v>
      </c>
      <c r="S6" s="9">
        <v>0</v>
      </c>
      <c r="T6" s="9">
        <v>0</v>
      </c>
      <c r="U6" s="9">
        <f t="shared" si="2"/>
        <v>0</v>
      </c>
      <c r="V6" s="9">
        <f t="shared" si="3"/>
        <v>0</v>
      </c>
      <c r="W6" s="9">
        <f t="shared" si="4"/>
        <v>73.833333333333329</v>
      </c>
    </row>
    <row r="7" spans="1:23" x14ac:dyDescent="0.2">
      <c r="A7" s="8" t="s">
        <v>721</v>
      </c>
      <c r="B7" s="8" t="s">
        <v>717</v>
      </c>
      <c r="C7" s="8"/>
      <c r="D7" s="9"/>
      <c r="E7" s="9">
        <v>86</v>
      </c>
      <c r="F7" s="9">
        <v>85</v>
      </c>
      <c r="G7" s="9"/>
      <c r="H7" s="9"/>
      <c r="I7" s="9"/>
      <c r="J7" s="9"/>
      <c r="K7" s="9"/>
      <c r="L7" s="9">
        <v>86</v>
      </c>
      <c r="M7" s="9">
        <v>95</v>
      </c>
      <c r="N7" s="10">
        <v>100</v>
      </c>
      <c r="O7" s="9">
        <v>75</v>
      </c>
      <c r="P7" s="9">
        <f t="shared" si="0"/>
        <v>527</v>
      </c>
      <c r="Q7" s="9">
        <f t="shared" si="1"/>
        <v>87.833333333333329</v>
      </c>
      <c r="R7" s="9">
        <v>0</v>
      </c>
      <c r="S7" s="9">
        <v>25</v>
      </c>
      <c r="T7" s="9">
        <v>20</v>
      </c>
      <c r="U7" s="9">
        <f t="shared" si="2"/>
        <v>15</v>
      </c>
      <c r="V7" s="9">
        <f t="shared" si="3"/>
        <v>1.5</v>
      </c>
      <c r="W7" s="9">
        <f t="shared" si="4"/>
        <v>89.333333333333329</v>
      </c>
    </row>
    <row r="8" spans="1:23" x14ac:dyDescent="0.2">
      <c r="A8" s="8" t="s">
        <v>722</v>
      </c>
      <c r="B8" s="8" t="s">
        <v>717</v>
      </c>
      <c r="C8" s="8"/>
      <c r="D8" s="9"/>
      <c r="E8" s="9">
        <v>95</v>
      </c>
      <c r="F8" s="9">
        <v>86</v>
      </c>
      <c r="G8" s="9"/>
      <c r="H8" s="9"/>
      <c r="I8" s="9"/>
      <c r="J8" s="9"/>
      <c r="K8" s="9"/>
      <c r="L8" s="9">
        <v>90</v>
      </c>
      <c r="M8" s="9">
        <v>85</v>
      </c>
      <c r="N8" s="10">
        <v>94</v>
      </c>
      <c r="O8" s="9">
        <v>99</v>
      </c>
      <c r="P8" s="9">
        <f t="shared" si="0"/>
        <v>549</v>
      </c>
      <c r="Q8" s="9">
        <f t="shared" si="1"/>
        <v>91.5</v>
      </c>
      <c r="R8" s="9">
        <v>0</v>
      </c>
      <c r="S8" s="9">
        <v>40</v>
      </c>
      <c r="T8" s="9">
        <v>0</v>
      </c>
      <c r="U8" s="9">
        <f t="shared" si="2"/>
        <v>13.333333333333334</v>
      </c>
      <c r="V8" s="9">
        <f t="shared" si="3"/>
        <v>1.3333333333333335</v>
      </c>
      <c r="W8" s="9">
        <f t="shared" si="4"/>
        <v>92.833333333333329</v>
      </c>
    </row>
    <row r="9" spans="1:23" x14ac:dyDescent="0.2">
      <c r="A9" s="8" t="s">
        <v>723</v>
      </c>
      <c r="B9" s="8" t="s">
        <v>717</v>
      </c>
      <c r="C9" s="8"/>
      <c r="D9" s="9"/>
      <c r="E9" s="9">
        <v>77</v>
      </c>
      <c r="F9" s="9">
        <v>76</v>
      </c>
      <c r="G9" s="9"/>
      <c r="H9" s="9"/>
      <c r="I9" s="9"/>
      <c r="J9" s="9"/>
      <c r="K9" s="9"/>
      <c r="L9" s="9">
        <v>77</v>
      </c>
      <c r="M9" s="9">
        <v>83</v>
      </c>
      <c r="N9" s="10">
        <v>78</v>
      </c>
      <c r="O9" s="9">
        <v>61</v>
      </c>
      <c r="P9" s="9">
        <f t="shared" si="0"/>
        <v>452</v>
      </c>
      <c r="Q9" s="9">
        <f t="shared" si="1"/>
        <v>75.333333333333329</v>
      </c>
      <c r="R9" s="9">
        <v>0</v>
      </c>
      <c r="S9" s="9">
        <v>0</v>
      </c>
      <c r="T9" s="9">
        <v>0</v>
      </c>
      <c r="U9" s="9">
        <f t="shared" si="2"/>
        <v>0</v>
      </c>
      <c r="V9" s="9">
        <f t="shared" si="3"/>
        <v>0</v>
      </c>
      <c r="W9" s="9">
        <f t="shared" si="4"/>
        <v>75.333333333333329</v>
      </c>
    </row>
    <row r="10" spans="1:23" x14ac:dyDescent="0.2">
      <c r="A10" s="8" t="s">
        <v>724</v>
      </c>
      <c r="B10" s="8" t="s">
        <v>717</v>
      </c>
      <c r="C10" s="8"/>
      <c r="D10" s="9"/>
      <c r="E10" s="9">
        <v>83</v>
      </c>
      <c r="F10" s="9">
        <v>87</v>
      </c>
      <c r="G10" s="9"/>
      <c r="H10" s="9"/>
      <c r="I10" s="9">
        <v>90</v>
      </c>
      <c r="J10" s="9"/>
      <c r="K10" s="9"/>
      <c r="L10" s="9"/>
      <c r="M10" s="9">
        <v>91</v>
      </c>
      <c r="N10" s="10">
        <v>98</v>
      </c>
      <c r="O10" s="9">
        <v>87</v>
      </c>
      <c r="P10" s="9">
        <f t="shared" si="0"/>
        <v>536</v>
      </c>
      <c r="Q10" s="9">
        <f t="shared" si="1"/>
        <v>89.333333333333329</v>
      </c>
      <c r="R10" s="9">
        <v>0</v>
      </c>
      <c r="S10" s="9">
        <v>0</v>
      </c>
      <c r="T10" s="9">
        <v>0</v>
      </c>
      <c r="U10" s="9">
        <f t="shared" si="2"/>
        <v>0</v>
      </c>
      <c r="V10" s="9">
        <f t="shared" si="3"/>
        <v>0</v>
      </c>
      <c r="W10" s="9">
        <f t="shared" si="4"/>
        <v>89.333333333333329</v>
      </c>
    </row>
    <row r="11" spans="1:23" x14ac:dyDescent="0.2">
      <c r="A11" s="8" t="s">
        <v>725</v>
      </c>
      <c r="B11" s="8" t="s">
        <v>717</v>
      </c>
      <c r="C11" s="8"/>
      <c r="D11" s="9"/>
      <c r="E11" s="9">
        <v>60</v>
      </c>
      <c r="F11" s="9">
        <v>60</v>
      </c>
      <c r="G11" s="9"/>
      <c r="H11" s="9"/>
      <c r="I11" s="9"/>
      <c r="J11" s="9"/>
      <c r="K11" s="9"/>
      <c r="L11" s="9">
        <v>61</v>
      </c>
      <c r="M11" s="9">
        <v>35</v>
      </c>
      <c r="N11" s="10">
        <v>65</v>
      </c>
      <c r="O11" s="9">
        <v>61</v>
      </c>
      <c r="P11" s="9">
        <f t="shared" si="0"/>
        <v>342</v>
      </c>
      <c r="Q11" s="9">
        <f t="shared" si="1"/>
        <v>57</v>
      </c>
      <c r="R11" s="9">
        <v>0</v>
      </c>
      <c r="S11" s="9">
        <v>0</v>
      </c>
      <c r="T11" s="9">
        <v>0</v>
      </c>
      <c r="U11" s="9">
        <f t="shared" si="2"/>
        <v>0</v>
      </c>
      <c r="V11" s="9">
        <f t="shared" si="3"/>
        <v>0</v>
      </c>
      <c r="W11" s="9">
        <f t="shared" si="4"/>
        <v>57</v>
      </c>
    </row>
    <row r="12" spans="1:23" x14ac:dyDescent="0.2">
      <c r="A12" s="8" t="s">
        <v>726</v>
      </c>
      <c r="B12" s="8" t="s">
        <v>717</v>
      </c>
      <c r="C12" s="8" t="s">
        <v>10</v>
      </c>
      <c r="D12" s="9"/>
      <c r="E12" s="9">
        <v>63</v>
      </c>
      <c r="F12" s="9">
        <v>60</v>
      </c>
      <c r="G12" s="9"/>
      <c r="H12" s="9"/>
      <c r="I12" s="9"/>
      <c r="J12" s="9"/>
      <c r="K12" s="9"/>
      <c r="L12" s="9">
        <v>85</v>
      </c>
      <c r="M12" s="9">
        <v>62</v>
      </c>
      <c r="N12" s="10">
        <v>65</v>
      </c>
      <c r="O12" s="9">
        <v>83</v>
      </c>
      <c r="P12" s="9">
        <f t="shared" si="0"/>
        <v>418</v>
      </c>
      <c r="Q12" s="9">
        <f t="shared" si="1"/>
        <v>69.666666666666671</v>
      </c>
      <c r="R12" s="9">
        <v>0</v>
      </c>
      <c r="S12" s="9">
        <v>0</v>
      </c>
      <c r="T12" s="9">
        <v>0</v>
      </c>
      <c r="U12" s="9">
        <f t="shared" si="2"/>
        <v>0</v>
      </c>
      <c r="V12" s="9">
        <f t="shared" si="3"/>
        <v>0</v>
      </c>
      <c r="W12" s="9">
        <f t="shared" si="4"/>
        <v>69.666666666666671</v>
      </c>
    </row>
    <row r="13" spans="1:23" x14ac:dyDescent="0.2">
      <c r="A13" s="8" t="s">
        <v>727</v>
      </c>
      <c r="B13" s="8" t="s">
        <v>717</v>
      </c>
      <c r="C13" s="8"/>
      <c r="D13" s="9"/>
      <c r="E13" s="9">
        <v>76</v>
      </c>
      <c r="F13" s="9">
        <v>62</v>
      </c>
      <c r="G13" s="9"/>
      <c r="H13" s="9"/>
      <c r="I13" s="9"/>
      <c r="J13" s="9"/>
      <c r="K13" s="9"/>
      <c r="L13" s="9">
        <v>70</v>
      </c>
      <c r="M13" s="9">
        <v>78</v>
      </c>
      <c r="N13" s="10">
        <v>97</v>
      </c>
      <c r="O13" s="9">
        <v>80</v>
      </c>
      <c r="P13" s="9">
        <f t="shared" si="0"/>
        <v>463</v>
      </c>
      <c r="Q13" s="9">
        <f t="shared" si="1"/>
        <v>77.166666666666671</v>
      </c>
      <c r="R13" s="9">
        <v>0</v>
      </c>
      <c r="S13" s="9">
        <v>0</v>
      </c>
      <c r="T13" s="9">
        <v>0</v>
      </c>
      <c r="U13" s="9">
        <f t="shared" si="2"/>
        <v>0</v>
      </c>
      <c r="V13" s="9">
        <f t="shared" si="3"/>
        <v>0</v>
      </c>
      <c r="W13" s="9">
        <f t="shared" si="4"/>
        <v>77.166666666666671</v>
      </c>
    </row>
    <row r="14" spans="1:23" x14ac:dyDescent="0.2">
      <c r="A14" s="8" t="s">
        <v>728</v>
      </c>
      <c r="B14" s="8" t="s">
        <v>717</v>
      </c>
      <c r="C14" s="8" t="s">
        <v>10</v>
      </c>
      <c r="D14" s="9"/>
      <c r="E14" s="9">
        <v>86</v>
      </c>
      <c r="F14" s="9">
        <v>78</v>
      </c>
      <c r="G14" s="9"/>
      <c r="H14" s="9"/>
      <c r="I14" s="9"/>
      <c r="J14" s="9"/>
      <c r="K14" s="9"/>
      <c r="L14" s="9">
        <v>83</v>
      </c>
      <c r="M14" s="9">
        <v>94</v>
      </c>
      <c r="N14" s="10">
        <v>99</v>
      </c>
      <c r="O14" s="9">
        <v>88</v>
      </c>
      <c r="P14" s="9">
        <f t="shared" si="0"/>
        <v>528</v>
      </c>
      <c r="Q14" s="9">
        <f t="shared" si="1"/>
        <v>88</v>
      </c>
      <c r="R14" s="9">
        <v>0</v>
      </c>
      <c r="S14" s="9">
        <v>0</v>
      </c>
      <c r="T14" s="9">
        <v>0</v>
      </c>
      <c r="U14" s="9">
        <f t="shared" si="2"/>
        <v>0</v>
      </c>
      <c r="V14" s="9">
        <f t="shared" si="3"/>
        <v>0</v>
      </c>
      <c r="W14" s="9">
        <f t="shared" si="4"/>
        <v>88</v>
      </c>
    </row>
    <row r="15" spans="1:23" x14ac:dyDescent="0.2">
      <c r="A15" s="18" t="s">
        <v>729</v>
      </c>
      <c r="B15" s="8" t="s">
        <v>717</v>
      </c>
      <c r="C15" s="8"/>
      <c r="D15" s="9"/>
      <c r="E15" s="9">
        <v>95</v>
      </c>
      <c r="F15" s="9">
        <v>86</v>
      </c>
      <c r="G15" s="9"/>
      <c r="H15" s="9"/>
      <c r="I15" s="9"/>
      <c r="J15" s="9"/>
      <c r="K15" s="9"/>
      <c r="L15" s="9">
        <v>82</v>
      </c>
      <c r="M15" s="9">
        <v>82</v>
      </c>
      <c r="N15" s="10">
        <v>60</v>
      </c>
      <c r="O15" s="9">
        <v>70</v>
      </c>
      <c r="P15" s="9">
        <f t="shared" si="0"/>
        <v>475</v>
      </c>
      <c r="Q15" s="9">
        <f t="shared" si="1"/>
        <v>79.166666666666671</v>
      </c>
      <c r="R15" s="9">
        <v>0</v>
      </c>
      <c r="S15" s="9">
        <v>0</v>
      </c>
      <c r="T15" s="9">
        <v>0</v>
      </c>
      <c r="U15" s="9">
        <f t="shared" si="2"/>
        <v>0</v>
      </c>
      <c r="V15" s="9">
        <f t="shared" si="3"/>
        <v>0</v>
      </c>
      <c r="W15" s="9">
        <f t="shared" si="4"/>
        <v>79.166666666666671</v>
      </c>
    </row>
    <row r="16" spans="1:23" x14ac:dyDescent="0.2">
      <c r="A16" s="18" t="s">
        <v>730</v>
      </c>
      <c r="B16" s="8" t="s">
        <v>717</v>
      </c>
      <c r="C16" s="8"/>
      <c r="D16" s="9"/>
      <c r="E16" s="9">
        <v>95</v>
      </c>
      <c r="F16" s="9">
        <v>80</v>
      </c>
      <c r="G16" s="9"/>
      <c r="H16" s="9"/>
      <c r="I16" s="9"/>
      <c r="J16" s="9"/>
      <c r="K16" s="9"/>
      <c r="L16" s="9">
        <v>84</v>
      </c>
      <c r="M16" s="9">
        <v>91</v>
      </c>
      <c r="N16" s="10">
        <v>90</v>
      </c>
      <c r="O16" s="9">
        <v>92</v>
      </c>
      <c r="P16" s="9">
        <f t="shared" si="0"/>
        <v>532</v>
      </c>
      <c r="Q16" s="9">
        <f t="shared" si="1"/>
        <v>88.666666666666671</v>
      </c>
      <c r="R16" s="9">
        <v>0</v>
      </c>
      <c r="S16" s="9">
        <v>0</v>
      </c>
      <c r="T16" s="9">
        <v>0</v>
      </c>
      <c r="U16" s="9">
        <f t="shared" si="2"/>
        <v>0</v>
      </c>
      <c r="V16" s="9">
        <f t="shared" si="3"/>
        <v>0</v>
      </c>
      <c r="W16" s="9">
        <f t="shared" si="4"/>
        <v>88.666666666666671</v>
      </c>
    </row>
    <row r="17" spans="1:23" x14ac:dyDescent="0.2">
      <c r="A17" s="8" t="s">
        <v>731</v>
      </c>
      <c r="B17" s="8" t="s">
        <v>717</v>
      </c>
      <c r="C17" s="8"/>
      <c r="D17" s="9"/>
      <c r="E17" s="9">
        <v>90</v>
      </c>
      <c r="F17" s="9">
        <v>72</v>
      </c>
      <c r="G17" s="9"/>
      <c r="H17" s="9"/>
      <c r="I17" s="9"/>
      <c r="J17" s="9"/>
      <c r="K17" s="9"/>
      <c r="L17" s="9">
        <v>73</v>
      </c>
      <c r="M17" s="9">
        <v>88</v>
      </c>
      <c r="N17" s="10">
        <v>97</v>
      </c>
      <c r="O17" s="9">
        <v>85</v>
      </c>
      <c r="P17" s="9">
        <f t="shared" si="0"/>
        <v>505</v>
      </c>
      <c r="Q17" s="9">
        <f t="shared" si="1"/>
        <v>84.166666666666671</v>
      </c>
      <c r="R17" s="9">
        <v>0</v>
      </c>
      <c r="S17" s="9">
        <v>60</v>
      </c>
      <c r="T17" s="9">
        <v>0</v>
      </c>
      <c r="U17" s="9">
        <f>AVERAGE(R17:T17)</f>
        <v>20</v>
      </c>
      <c r="V17" s="9">
        <f t="shared" si="3"/>
        <v>2</v>
      </c>
      <c r="W17" s="9">
        <f t="shared" si="4"/>
        <v>86.166666666666671</v>
      </c>
    </row>
    <row r="18" spans="1:23" x14ac:dyDescent="0.2">
      <c r="A18" s="8" t="s">
        <v>732</v>
      </c>
      <c r="B18" s="8" t="s">
        <v>717</v>
      </c>
      <c r="C18" s="8"/>
      <c r="D18" s="9"/>
      <c r="E18" s="9">
        <v>90</v>
      </c>
      <c r="F18" s="9">
        <v>85</v>
      </c>
      <c r="G18" s="9"/>
      <c r="H18" s="9"/>
      <c r="I18" s="9"/>
      <c r="J18" s="9"/>
      <c r="K18" s="9"/>
      <c r="L18" s="9">
        <v>84</v>
      </c>
      <c r="M18" s="9">
        <v>96</v>
      </c>
      <c r="N18" s="10">
        <v>94</v>
      </c>
      <c r="O18" s="9">
        <v>100</v>
      </c>
      <c r="P18" s="9">
        <f t="shared" si="0"/>
        <v>549</v>
      </c>
      <c r="Q18" s="9">
        <f t="shared" si="1"/>
        <v>91.5</v>
      </c>
      <c r="R18" s="9">
        <v>0</v>
      </c>
      <c r="S18" s="9">
        <v>0</v>
      </c>
      <c r="T18" s="9">
        <v>0</v>
      </c>
      <c r="U18" s="9">
        <f t="shared" si="2"/>
        <v>0</v>
      </c>
      <c r="V18" s="9">
        <f t="shared" si="3"/>
        <v>0</v>
      </c>
      <c r="W18" s="9">
        <f t="shared" si="4"/>
        <v>91.5</v>
      </c>
    </row>
    <row r="19" spans="1:23" x14ac:dyDescent="0.2">
      <c r="A19" s="8" t="s">
        <v>733</v>
      </c>
      <c r="B19" s="8" t="s">
        <v>717</v>
      </c>
      <c r="C19" s="8" t="s">
        <v>10</v>
      </c>
      <c r="D19" s="9"/>
      <c r="E19" s="9">
        <v>70</v>
      </c>
      <c r="F19" s="9">
        <v>72</v>
      </c>
      <c r="G19" s="9"/>
      <c r="H19" s="9"/>
      <c r="I19" s="9"/>
      <c r="J19" s="9"/>
      <c r="K19" s="9"/>
      <c r="L19" s="9">
        <v>83</v>
      </c>
      <c r="M19" s="9">
        <v>70</v>
      </c>
      <c r="N19" s="10">
        <v>78</v>
      </c>
      <c r="O19" s="9">
        <v>83</v>
      </c>
      <c r="P19" s="9">
        <f t="shared" si="0"/>
        <v>456</v>
      </c>
      <c r="Q19" s="9">
        <f t="shared" si="1"/>
        <v>76</v>
      </c>
      <c r="R19" s="9">
        <v>0</v>
      </c>
      <c r="S19" s="9">
        <v>0</v>
      </c>
      <c r="T19" s="9">
        <v>0</v>
      </c>
      <c r="U19" s="9">
        <f t="shared" si="2"/>
        <v>0</v>
      </c>
      <c r="V19" s="9">
        <f t="shared" si="3"/>
        <v>0</v>
      </c>
      <c r="W19" s="9">
        <f t="shared" si="4"/>
        <v>76</v>
      </c>
    </row>
    <row r="20" spans="1:23" x14ac:dyDescent="0.2">
      <c r="A20" s="8" t="s">
        <v>734</v>
      </c>
      <c r="B20" s="8" t="s">
        <v>717</v>
      </c>
      <c r="C20" s="8"/>
      <c r="D20" s="9"/>
      <c r="E20" s="9">
        <v>93</v>
      </c>
      <c r="F20" s="9">
        <v>90</v>
      </c>
      <c r="G20" s="9"/>
      <c r="H20" s="9"/>
      <c r="I20" s="9"/>
      <c r="J20" s="9"/>
      <c r="K20" s="9"/>
      <c r="L20" s="9">
        <v>90</v>
      </c>
      <c r="M20" s="9">
        <v>97</v>
      </c>
      <c r="N20" s="10">
        <v>95</v>
      </c>
      <c r="O20" s="9">
        <v>100</v>
      </c>
      <c r="P20" s="9">
        <f t="shared" si="0"/>
        <v>565</v>
      </c>
      <c r="Q20" s="9">
        <f t="shared" si="1"/>
        <v>94.166666666666671</v>
      </c>
      <c r="R20" s="9">
        <v>0</v>
      </c>
      <c r="S20" s="9">
        <v>0</v>
      </c>
      <c r="T20" s="9">
        <v>0</v>
      </c>
      <c r="U20" s="9">
        <f t="shared" si="2"/>
        <v>0</v>
      </c>
      <c r="V20" s="9">
        <f t="shared" si="3"/>
        <v>0</v>
      </c>
      <c r="W20" s="9">
        <f t="shared" si="4"/>
        <v>94.166666666666671</v>
      </c>
    </row>
    <row r="21" spans="1:23" x14ac:dyDescent="0.2">
      <c r="A21" s="8" t="s">
        <v>735</v>
      </c>
      <c r="B21" s="8" t="s">
        <v>717</v>
      </c>
      <c r="C21" s="8"/>
      <c r="D21" s="9"/>
      <c r="E21" s="9">
        <v>81</v>
      </c>
      <c r="F21" s="9">
        <v>70</v>
      </c>
      <c r="G21" s="9"/>
      <c r="H21" s="9"/>
      <c r="I21" s="9"/>
      <c r="J21" s="9"/>
      <c r="K21" s="9"/>
      <c r="L21" s="9">
        <v>82</v>
      </c>
      <c r="M21" s="9">
        <v>87</v>
      </c>
      <c r="N21" s="10">
        <v>99</v>
      </c>
      <c r="O21" s="9">
        <v>80</v>
      </c>
      <c r="P21" s="9">
        <f t="shared" si="0"/>
        <v>499</v>
      </c>
      <c r="Q21" s="9">
        <f t="shared" si="1"/>
        <v>83.166666666666671</v>
      </c>
      <c r="R21" s="9">
        <v>0</v>
      </c>
      <c r="S21" s="9">
        <v>0</v>
      </c>
      <c r="T21" s="9">
        <v>0</v>
      </c>
      <c r="U21" s="9">
        <f t="shared" si="2"/>
        <v>0</v>
      </c>
      <c r="V21" s="9">
        <f t="shared" si="3"/>
        <v>0</v>
      </c>
      <c r="W21" s="9">
        <f t="shared" si="4"/>
        <v>83.166666666666671</v>
      </c>
    </row>
    <row r="22" spans="1:23" x14ac:dyDescent="0.2">
      <c r="A22" s="8" t="s">
        <v>736</v>
      </c>
      <c r="B22" s="8" t="s">
        <v>717</v>
      </c>
      <c r="C22" s="8"/>
      <c r="D22" s="9"/>
      <c r="E22" s="9">
        <v>92</v>
      </c>
      <c r="F22" s="9">
        <v>88</v>
      </c>
      <c r="G22" s="9"/>
      <c r="H22" s="9"/>
      <c r="I22" s="9"/>
      <c r="J22" s="9"/>
      <c r="K22" s="9">
        <v>82</v>
      </c>
      <c r="L22" s="9"/>
      <c r="M22" s="9">
        <v>91</v>
      </c>
      <c r="N22" s="10">
        <v>98</v>
      </c>
      <c r="O22" s="9">
        <v>99</v>
      </c>
      <c r="P22" s="9">
        <f t="shared" si="0"/>
        <v>550</v>
      </c>
      <c r="Q22" s="9">
        <f t="shared" si="1"/>
        <v>91.666666666666671</v>
      </c>
      <c r="R22" s="9">
        <v>0</v>
      </c>
      <c r="S22" s="9">
        <v>0</v>
      </c>
      <c r="T22" s="9">
        <v>0</v>
      </c>
      <c r="U22" s="9">
        <f t="shared" si="2"/>
        <v>0</v>
      </c>
      <c r="V22" s="9">
        <f t="shared" si="3"/>
        <v>0</v>
      </c>
      <c r="W22" s="9">
        <f t="shared" si="4"/>
        <v>91.666666666666671</v>
      </c>
    </row>
    <row r="23" spans="1:23" x14ac:dyDescent="0.2">
      <c r="A23" s="8" t="s">
        <v>737</v>
      </c>
      <c r="B23" s="8" t="s">
        <v>717</v>
      </c>
      <c r="C23" s="8"/>
      <c r="D23" s="9"/>
      <c r="E23" s="9">
        <v>96</v>
      </c>
      <c r="F23" s="9">
        <v>88</v>
      </c>
      <c r="G23" s="9"/>
      <c r="H23" s="9"/>
      <c r="I23" s="9"/>
      <c r="J23" s="9"/>
      <c r="K23" s="9"/>
      <c r="L23" s="9">
        <v>96</v>
      </c>
      <c r="M23" s="9">
        <v>98</v>
      </c>
      <c r="N23" s="9">
        <v>98</v>
      </c>
      <c r="O23" s="9">
        <v>100</v>
      </c>
      <c r="P23" s="9">
        <f t="shared" si="0"/>
        <v>576</v>
      </c>
      <c r="Q23" s="9">
        <f t="shared" si="1"/>
        <v>96</v>
      </c>
      <c r="R23" s="9">
        <v>0</v>
      </c>
      <c r="S23" s="9">
        <v>0</v>
      </c>
      <c r="T23" s="9">
        <v>0</v>
      </c>
      <c r="U23" s="9">
        <f t="shared" si="2"/>
        <v>0</v>
      </c>
      <c r="V23" s="9">
        <f t="shared" si="3"/>
        <v>0</v>
      </c>
      <c r="W23" s="9">
        <f t="shared" si="4"/>
        <v>96</v>
      </c>
    </row>
    <row r="24" spans="1:23" x14ac:dyDescent="0.2">
      <c r="A24" s="8" t="s">
        <v>738</v>
      </c>
      <c r="B24" s="8" t="s">
        <v>717</v>
      </c>
      <c r="C24" s="8"/>
      <c r="D24" s="9"/>
      <c r="E24" s="9">
        <v>84</v>
      </c>
      <c r="F24" s="9">
        <v>83</v>
      </c>
      <c r="G24" s="9"/>
      <c r="H24" s="9"/>
      <c r="I24" s="9"/>
      <c r="J24" s="9"/>
      <c r="K24" s="9"/>
      <c r="L24" s="9">
        <v>80</v>
      </c>
      <c r="M24" s="9">
        <v>92</v>
      </c>
      <c r="N24" s="9">
        <v>85</v>
      </c>
      <c r="O24" s="9">
        <v>95</v>
      </c>
      <c r="P24" s="9">
        <f t="shared" si="0"/>
        <v>519</v>
      </c>
      <c r="Q24" s="9">
        <f t="shared" si="1"/>
        <v>86.5</v>
      </c>
      <c r="R24" s="9">
        <v>0</v>
      </c>
      <c r="S24" s="9">
        <v>0</v>
      </c>
      <c r="T24" s="9">
        <v>0</v>
      </c>
      <c r="U24" s="9">
        <f t="shared" ref="U24:U51" si="5">AVERAGE(R24:T24)</f>
        <v>0</v>
      </c>
      <c r="V24" s="9">
        <f t="shared" ref="V24:V51" si="6">U24/10</f>
        <v>0</v>
      </c>
      <c r="W24" s="9">
        <f t="shared" ref="W24:W51" si="7">Q24+V24</f>
        <v>86.5</v>
      </c>
    </row>
    <row r="25" spans="1:23" x14ac:dyDescent="0.2">
      <c r="A25" s="8" t="s">
        <v>739</v>
      </c>
      <c r="B25" s="8" t="s">
        <v>717</v>
      </c>
      <c r="C25" s="8"/>
      <c r="D25" s="9"/>
      <c r="E25" s="9">
        <v>91</v>
      </c>
      <c r="F25" s="9">
        <v>81</v>
      </c>
      <c r="G25" s="9"/>
      <c r="H25" s="9"/>
      <c r="I25" s="9"/>
      <c r="J25" s="9"/>
      <c r="K25" s="9"/>
      <c r="L25" s="9">
        <v>90</v>
      </c>
      <c r="M25" s="9">
        <v>84</v>
      </c>
      <c r="N25" s="9">
        <v>90</v>
      </c>
      <c r="O25" s="9">
        <v>92</v>
      </c>
      <c r="P25" s="9">
        <f t="shared" si="0"/>
        <v>528</v>
      </c>
      <c r="Q25" s="9">
        <f t="shared" si="1"/>
        <v>88</v>
      </c>
      <c r="R25" s="9">
        <v>0</v>
      </c>
      <c r="S25" s="9">
        <v>0</v>
      </c>
      <c r="T25" s="9">
        <v>0</v>
      </c>
      <c r="U25" s="9">
        <f t="shared" si="5"/>
        <v>0</v>
      </c>
      <c r="V25" s="9">
        <f t="shared" si="6"/>
        <v>0</v>
      </c>
      <c r="W25" s="9">
        <f t="shared" si="7"/>
        <v>88</v>
      </c>
    </row>
    <row r="26" spans="1:23" x14ac:dyDescent="0.2">
      <c r="A26" s="8" t="s">
        <v>740</v>
      </c>
      <c r="B26" s="8" t="s">
        <v>717</v>
      </c>
      <c r="C26" s="8" t="s">
        <v>10</v>
      </c>
      <c r="D26" s="9"/>
      <c r="E26" s="9">
        <v>61</v>
      </c>
      <c r="F26" s="9">
        <v>61</v>
      </c>
      <c r="G26" s="9"/>
      <c r="H26" s="9"/>
      <c r="I26" s="9"/>
      <c r="J26" s="9">
        <v>80</v>
      </c>
      <c r="K26" s="9"/>
      <c r="L26" s="9"/>
      <c r="M26" s="9">
        <v>21</v>
      </c>
      <c r="N26" s="9">
        <v>65</v>
      </c>
      <c r="O26" s="9">
        <v>70</v>
      </c>
      <c r="P26" s="9">
        <f t="shared" si="0"/>
        <v>358</v>
      </c>
      <c r="Q26" s="9">
        <f t="shared" si="1"/>
        <v>59.666666666666664</v>
      </c>
      <c r="R26" s="9">
        <v>0</v>
      </c>
      <c r="S26" s="9">
        <v>0</v>
      </c>
      <c r="T26" s="9">
        <v>0</v>
      </c>
      <c r="U26" s="9">
        <f t="shared" si="5"/>
        <v>0</v>
      </c>
      <c r="V26" s="9">
        <f t="shared" si="6"/>
        <v>0</v>
      </c>
      <c r="W26" s="9">
        <f t="shared" si="7"/>
        <v>59.666666666666664</v>
      </c>
    </row>
    <row r="27" spans="1:23" x14ac:dyDescent="0.2">
      <c r="A27" s="8" t="s">
        <v>741</v>
      </c>
      <c r="B27" s="8" t="s">
        <v>717</v>
      </c>
      <c r="C27" s="8"/>
      <c r="D27" s="9"/>
      <c r="E27" s="9">
        <v>90</v>
      </c>
      <c r="F27" s="9">
        <v>90</v>
      </c>
      <c r="G27" s="9"/>
      <c r="H27" s="9"/>
      <c r="I27" s="9"/>
      <c r="J27" s="9"/>
      <c r="K27" s="9"/>
      <c r="L27" s="9">
        <v>98</v>
      </c>
      <c r="M27" s="9">
        <v>91</v>
      </c>
      <c r="N27" s="9">
        <v>100</v>
      </c>
      <c r="O27" s="9">
        <v>95</v>
      </c>
      <c r="P27" s="9">
        <f t="shared" si="0"/>
        <v>564</v>
      </c>
      <c r="Q27" s="9">
        <f t="shared" si="1"/>
        <v>94</v>
      </c>
      <c r="R27" s="9">
        <v>0</v>
      </c>
      <c r="S27" s="9">
        <v>0</v>
      </c>
      <c r="T27" s="9">
        <v>0</v>
      </c>
      <c r="U27" s="9">
        <f t="shared" si="5"/>
        <v>0</v>
      </c>
      <c r="V27" s="9">
        <f t="shared" si="6"/>
        <v>0</v>
      </c>
      <c r="W27" s="9">
        <f t="shared" si="7"/>
        <v>94</v>
      </c>
    </row>
    <row r="28" spans="1:23" x14ac:dyDescent="0.2">
      <c r="A28" s="8" t="s">
        <v>743</v>
      </c>
      <c r="B28" s="8" t="s">
        <v>742</v>
      </c>
      <c r="C28" s="8" t="s">
        <v>10</v>
      </c>
      <c r="D28" s="9"/>
      <c r="E28" s="9">
        <v>80</v>
      </c>
      <c r="F28" s="9">
        <v>71</v>
      </c>
      <c r="G28" s="9">
        <v>77</v>
      </c>
      <c r="H28" s="9"/>
      <c r="I28" s="9"/>
      <c r="J28" s="9"/>
      <c r="K28" s="9"/>
      <c r="L28" s="9"/>
      <c r="M28" s="9">
        <v>69</v>
      </c>
      <c r="N28" s="9">
        <v>75</v>
      </c>
      <c r="O28" s="9">
        <v>68</v>
      </c>
      <c r="P28" s="9">
        <f t="shared" si="0"/>
        <v>440</v>
      </c>
      <c r="Q28" s="9">
        <f t="shared" si="1"/>
        <v>73.333333333333329</v>
      </c>
      <c r="R28" s="9">
        <v>0</v>
      </c>
      <c r="S28" s="9">
        <v>0</v>
      </c>
      <c r="T28" s="9">
        <v>0</v>
      </c>
      <c r="U28" s="9">
        <f t="shared" si="5"/>
        <v>0</v>
      </c>
      <c r="V28" s="9">
        <f t="shared" si="6"/>
        <v>0</v>
      </c>
      <c r="W28" s="9">
        <f t="shared" si="7"/>
        <v>73.333333333333329</v>
      </c>
    </row>
    <row r="29" spans="1:23" x14ac:dyDescent="0.2">
      <c r="A29" s="8" t="s">
        <v>744</v>
      </c>
      <c r="B29" s="8" t="s">
        <v>742</v>
      </c>
      <c r="C29" s="8" t="s">
        <v>10</v>
      </c>
      <c r="D29" s="9"/>
      <c r="E29" s="9">
        <v>60</v>
      </c>
      <c r="F29" s="9">
        <v>61</v>
      </c>
      <c r="G29" s="9">
        <v>60</v>
      </c>
      <c r="H29" s="9"/>
      <c r="I29" s="9"/>
      <c r="J29" s="9"/>
      <c r="K29" s="9"/>
      <c r="L29" s="9"/>
      <c r="M29" s="9">
        <v>21</v>
      </c>
      <c r="N29" s="9">
        <v>65</v>
      </c>
      <c r="O29" s="9">
        <v>65</v>
      </c>
      <c r="P29" s="9">
        <f t="shared" si="0"/>
        <v>332</v>
      </c>
      <c r="Q29" s="9">
        <f t="shared" si="1"/>
        <v>55.333333333333336</v>
      </c>
      <c r="R29" s="9">
        <v>0</v>
      </c>
      <c r="S29" s="9">
        <v>0</v>
      </c>
      <c r="T29" s="9">
        <v>0</v>
      </c>
      <c r="U29" s="9">
        <f t="shared" si="5"/>
        <v>0</v>
      </c>
      <c r="V29" s="9">
        <f t="shared" si="6"/>
        <v>0</v>
      </c>
      <c r="W29" s="9">
        <f t="shared" si="7"/>
        <v>55.333333333333336</v>
      </c>
    </row>
    <row r="30" spans="1:23" x14ac:dyDescent="0.2">
      <c r="A30" s="8" t="s">
        <v>745</v>
      </c>
      <c r="B30" s="8" t="s">
        <v>742</v>
      </c>
      <c r="C30" s="8" t="s">
        <v>10</v>
      </c>
      <c r="D30" s="9"/>
      <c r="E30" s="9">
        <v>63</v>
      </c>
      <c r="F30" s="9">
        <v>61</v>
      </c>
      <c r="G30" s="9"/>
      <c r="H30" s="9"/>
      <c r="I30" s="9"/>
      <c r="J30" s="9"/>
      <c r="K30" s="9"/>
      <c r="L30" s="9">
        <v>60</v>
      </c>
      <c r="M30" s="9">
        <v>2</v>
      </c>
      <c r="N30" s="9">
        <v>10</v>
      </c>
      <c r="O30" s="9">
        <v>60</v>
      </c>
      <c r="P30" s="9">
        <f t="shared" si="0"/>
        <v>256</v>
      </c>
      <c r="Q30" s="9">
        <f t="shared" si="1"/>
        <v>42.666666666666664</v>
      </c>
      <c r="R30" s="9">
        <v>0</v>
      </c>
      <c r="S30" s="9">
        <v>0</v>
      </c>
      <c r="T30" s="9">
        <v>0</v>
      </c>
      <c r="U30" s="9">
        <f t="shared" si="5"/>
        <v>0</v>
      </c>
      <c r="V30" s="9">
        <f t="shared" si="6"/>
        <v>0</v>
      </c>
      <c r="W30" s="9">
        <f t="shared" si="7"/>
        <v>42.666666666666664</v>
      </c>
    </row>
    <row r="31" spans="1:23" x14ac:dyDescent="0.2">
      <c r="A31" s="8" t="s">
        <v>746</v>
      </c>
      <c r="B31" s="8" t="s">
        <v>742</v>
      </c>
      <c r="C31" s="8" t="s">
        <v>10</v>
      </c>
      <c r="D31" s="9"/>
      <c r="E31" s="9">
        <v>95</v>
      </c>
      <c r="F31" s="9">
        <v>96</v>
      </c>
      <c r="G31" s="9"/>
      <c r="H31" s="9"/>
      <c r="I31" s="9"/>
      <c r="J31" s="9"/>
      <c r="K31" s="9"/>
      <c r="L31" s="9">
        <v>79</v>
      </c>
      <c r="M31" s="9">
        <v>93</v>
      </c>
      <c r="N31" s="9">
        <v>80</v>
      </c>
      <c r="O31" s="9">
        <v>92</v>
      </c>
      <c r="P31" s="9">
        <f t="shared" si="0"/>
        <v>535</v>
      </c>
      <c r="Q31" s="9">
        <f t="shared" si="1"/>
        <v>89.166666666666671</v>
      </c>
      <c r="R31" s="9">
        <v>0</v>
      </c>
      <c r="S31" s="9">
        <v>0</v>
      </c>
      <c r="T31" s="9">
        <v>0</v>
      </c>
      <c r="U31" s="9">
        <f t="shared" si="5"/>
        <v>0</v>
      </c>
      <c r="V31" s="9">
        <f t="shared" si="6"/>
        <v>0</v>
      </c>
      <c r="W31" s="9">
        <f t="shared" si="7"/>
        <v>89.166666666666671</v>
      </c>
    </row>
    <row r="32" spans="1:23" x14ac:dyDescent="0.2">
      <c r="A32" s="8" t="s">
        <v>747</v>
      </c>
      <c r="B32" s="8" t="s">
        <v>742</v>
      </c>
      <c r="C32" s="8" t="s">
        <v>10</v>
      </c>
      <c r="D32" s="9"/>
      <c r="E32" s="9">
        <v>84</v>
      </c>
      <c r="F32" s="9">
        <v>78</v>
      </c>
      <c r="G32" s="9"/>
      <c r="H32" s="9"/>
      <c r="I32" s="9"/>
      <c r="J32" s="9"/>
      <c r="K32" s="9"/>
      <c r="L32" s="9">
        <v>66</v>
      </c>
      <c r="M32" s="9">
        <v>63</v>
      </c>
      <c r="N32" s="9">
        <v>71</v>
      </c>
      <c r="O32" s="9">
        <v>75</v>
      </c>
      <c r="P32" s="9">
        <f t="shared" si="0"/>
        <v>437</v>
      </c>
      <c r="Q32" s="9">
        <f t="shared" si="1"/>
        <v>72.833333333333329</v>
      </c>
      <c r="R32" s="9">
        <v>0</v>
      </c>
      <c r="S32" s="9">
        <v>0</v>
      </c>
      <c r="T32" s="9">
        <v>0</v>
      </c>
      <c r="U32" s="9">
        <f t="shared" si="5"/>
        <v>0</v>
      </c>
      <c r="V32" s="9">
        <f t="shared" si="6"/>
        <v>0</v>
      </c>
      <c r="W32" s="9">
        <f t="shared" si="7"/>
        <v>72.833333333333329</v>
      </c>
    </row>
    <row r="33" spans="1:23" x14ac:dyDescent="0.2">
      <c r="A33" s="8" t="s">
        <v>748</v>
      </c>
      <c r="B33" s="8" t="s">
        <v>742</v>
      </c>
      <c r="C33" s="8" t="s">
        <v>10</v>
      </c>
      <c r="D33" s="9"/>
      <c r="E33" s="9">
        <v>83</v>
      </c>
      <c r="F33" s="9">
        <v>77</v>
      </c>
      <c r="G33" s="9"/>
      <c r="H33" s="9"/>
      <c r="I33" s="9"/>
      <c r="J33" s="9"/>
      <c r="K33" s="9"/>
      <c r="L33" s="9">
        <v>68</v>
      </c>
      <c r="M33" s="9">
        <v>83</v>
      </c>
      <c r="N33" s="9">
        <v>75</v>
      </c>
      <c r="O33" s="9">
        <v>94</v>
      </c>
      <c r="P33" s="9">
        <f t="shared" si="0"/>
        <v>480</v>
      </c>
      <c r="Q33" s="9">
        <f t="shared" si="1"/>
        <v>80</v>
      </c>
      <c r="R33" s="9">
        <v>0</v>
      </c>
      <c r="S33" s="9">
        <v>0</v>
      </c>
      <c r="T33" s="9">
        <v>0</v>
      </c>
      <c r="U33" s="9">
        <f t="shared" si="5"/>
        <v>0</v>
      </c>
      <c r="V33" s="9">
        <f t="shared" si="6"/>
        <v>0</v>
      </c>
      <c r="W33" s="9">
        <f t="shared" si="7"/>
        <v>80</v>
      </c>
    </row>
    <row r="34" spans="1:23" x14ac:dyDescent="0.2">
      <c r="A34" s="8" t="s">
        <v>749</v>
      </c>
      <c r="B34" s="8" t="s">
        <v>742</v>
      </c>
      <c r="C34" s="8" t="s">
        <v>10</v>
      </c>
      <c r="D34" s="9"/>
      <c r="E34" s="9">
        <v>96</v>
      </c>
      <c r="F34" s="9">
        <v>76</v>
      </c>
      <c r="G34" s="9"/>
      <c r="H34" s="9"/>
      <c r="I34" s="9"/>
      <c r="J34" s="9"/>
      <c r="K34" s="9"/>
      <c r="L34" s="9">
        <v>83</v>
      </c>
      <c r="M34" s="9">
        <v>69</v>
      </c>
      <c r="N34" s="9">
        <v>90</v>
      </c>
      <c r="O34" s="9">
        <v>92</v>
      </c>
      <c r="P34" s="9">
        <f t="shared" si="0"/>
        <v>506</v>
      </c>
      <c r="Q34" s="9">
        <f t="shared" si="1"/>
        <v>84.333333333333329</v>
      </c>
      <c r="R34" s="9">
        <v>0</v>
      </c>
      <c r="S34" s="9">
        <v>0</v>
      </c>
      <c r="T34" s="9">
        <v>0</v>
      </c>
      <c r="U34" s="9">
        <f t="shared" si="5"/>
        <v>0</v>
      </c>
      <c r="V34" s="9">
        <f t="shared" si="6"/>
        <v>0</v>
      </c>
      <c r="W34" s="9">
        <f t="shared" si="7"/>
        <v>84.333333333333329</v>
      </c>
    </row>
    <row r="35" spans="1:23" x14ac:dyDescent="0.2">
      <c r="A35" s="8" t="s">
        <v>750</v>
      </c>
      <c r="B35" s="8" t="s">
        <v>742</v>
      </c>
      <c r="C35" s="8" t="s">
        <v>10</v>
      </c>
      <c r="D35" s="9"/>
      <c r="E35" s="9">
        <v>92</v>
      </c>
      <c r="F35" s="9">
        <v>100</v>
      </c>
      <c r="G35" s="9"/>
      <c r="H35" s="9"/>
      <c r="I35" s="9"/>
      <c r="J35" s="9"/>
      <c r="K35" s="9"/>
      <c r="L35" s="9">
        <v>85</v>
      </c>
      <c r="M35" s="9">
        <v>93</v>
      </c>
      <c r="N35" s="9">
        <v>90</v>
      </c>
      <c r="O35" s="9">
        <v>100</v>
      </c>
      <c r="P35" s="9">
        <f t="shared" si="0"/>
        <v>560</v>
      </c>
      <c r="Q35" s="9">
        <f t="shared" si="1"/>
        <v>93.333333333333329</v>
      </c>
      <c r="R35" s="9">
        <v>0</v>
      </c>
      <c r="S35" s="9">
        <v>0</v>
      </c>
      <c r="T35" s="9">
        <v>0</v>
      </c>
      <c r="U35" s="9">
        <f t="shared" si="5"/>
        <v>0</v>
      </c>
      <c r="V35" s="9">
        <f t="shared" si="6"/>
        <v>0</v>
      </c>
      <c r="W35" s="9">
        <f t="shared" si="7"/>
        <v>93.333333333333329</v>
      </c>
    </row>
    <row r="36" spans="1:23" x14ac:dyDescent="0.2">
      <c r="A36" s="18" t="s">
        <v>751</v>
      </c>
      <c r="B36" s="8" t="s">
        <v>742</v>
      </c>
      <c r="C36" s="8"/>
      <c r="D36" s="9"/>
      <c r="E36" s="9">
        <v>93</v>
      </c>
      <c r="F36" s="9">
        <v>100</v>
      </c>
      <c r="G36" s="9"/>
      <c r="H36" s="9"/>
      <c r="I36" s="9"/>
      <c r="J36" s="9"/>
      <c r="K36" s="9">
        <v>82</v>
      </c>
      <c r="L36" s="9"/>
      <c r="M36" s="9">
        <v>88</v>
      </c>
      <c r="N36" s="9">
        <v>99</v>
      </c>
      <c r="O36" s="9">
        <v>95</v>
      </c>
      <c r="P36" s="9">
        <f t="shared" si="0"/>
        <v>557</v>
      </c>
      <c r="Q36" s="9">
        <f t="shared" si="1"/>
        <v>92.833333333333329</v>
      </c>
      <c r="R36" s="9">
        <v>0</v>
      </c>
      <c r="S36" s="9">
        <v>0</v>
      </c>
      <c r="T36" s="9">
        <v>0</v>
      </c>
      <c r="U36" s="9">
        <f t="shared" si="5"/>
        <v>0</v>
      </c>
      <c r="V36" s="9">
        <f t="shared" si="6"/>
        <v>0</v>
      </c>
      <c r="W36" s="9">
        <f t="shared" si="7"/>
        <v>92.833333333333329</v>
      </c>
    </row>
    <row r="37" spans="1:23" x14ac:dyDescent="0.2">
      <c r="A37" s="8" t="s">
        <v>752</v>
      </c>
      <c r="B37" s="8" t="s">
        <v>742</v>
      </c>
      <c r="C37" s="8" t="s">
        <v>10</v>
      </c>
      <c r="D37" s="9"/>
      <c r="E37" s="9">
        <v>60</v>
      </c>
      <c r="F37" s="9">
        <v>60</v>
      </c>
      <c r="G37" s="9">
        <v>65</v>
      </c>
      <c r="H37" s="9"/>
      <c r="I37" s="9"/>
      <c r="J37" s="9"/>
      <c r="K37" s="9"/>
      <c r="L37" s="9"/>
      <c r="M37" s="9">
        <v>37</v>
      </c>
      <c r="N37" s="9">
        <v>65</v>
      </c>
      <c r="O37" s="9">
        <v>60</v>
      </c>
      <c r="P37" s="9">
        <f t="shared" si="0"/>
        <v>347</v>
      </c>
      <c r="Q37" s="9">
        <f t="shared" si="1"/>
        <v>57.833333333333336</v>
      </c>
      <c r="R37" s="9">
        <v>0</v>
      </c>
      <c r="S37" s="9">
        <v>0</v>
      </c>
      <c r="T37" s="9">
        <v>0</v>
      </c>
      <c r="U37" s="9">
        <f t="shared" si="5"/>
        <v>0</v>
      </c>
      <c r="V37" s="9">
        <f t="shared" si="6"/>
        <v>0</v>
      </c>
      <c r="W37" s="9">
        <f t="shared" si="7"/>
        <v>57.833333333333336</v>
      </c>
    </row>
    <row r="38" spans="1:23" x14ac:dyDescent="0.2">
      <c r="A38" s="8" t="s">
        <v>753</v>
      </c>
      <c r="B38" s="8" t="s">
        <v>742</v>
      </c>
      <c r="C38" s="8" t="s">
        <v>10</v>
      </c>
      <c r="D38" s="9"/>
      <c r="E38" s="9">
        <v>74</v>
      </c>
      <c r="F38" s="9">
        <v>78</v>
      </c>
      <c r="G38" s="9"/>
      <c r="H38" s="9"/>
      <c r="I38" s="9"/>
      <c r="J38" s="9"/>
      <c r="K38" s="9"/>
      <c r="L38" s="9">
        <v>35</v>
      </c>
      <c r="M38" s="9">
        <v>62</v>
      </c>
      <c r="N38" s="9">
        <v>65</v>
      </c>
      <c r="O38" s="9">
        <v>78</v>
      </c>
      <c r="P38" s="9">
        <f t="shared" si="0"/>
        <v>392</v>
      </c>
      <c r="Q38" s="9">
        <f t="shared" si="1"/>
        <v>65.333333333333329</v>
      </c>
      <c r="R38" s="9">
        <v>0</v>
      </c>
      <c r="S38" s="9">
        <v>0</v>
      </c>
      <c r="T38" s="9">
        <v>0</v>
      </c>
      <c r="U38" s="9">
        <f t="shared" si="5"/>
        <v>0</v>
      </c>
      <c r="V38" s="9">
        <f t="shared" si="6"/>
        <v>0</v>
      </c>
      <c r="W38" s="9">
        <f t="shared" si="7"/>
        <v>65.333333333333329</v>
      </c>
    </row>
    <row r="39" spans="1:23" x14ac:dyDescent="0.2">
      <c r="A39" s="8" t="s">
        <v>754</v>
      </c>
      <c r="B39" s="8" t="s">
        <v>742</v>
      </c>
      <c r="C39" s="8" t="s">
        <v>10</v>
      </c>
      <c r="D39" s="9"/>
      <c r="E39" s="9">
        <v>66</v>
      </c>
      <c r="F39" s="9">
        <v>62</v>
      </c>
      <c r="G39" s="9"/>
      <c r="H39" s="9"/>
      <c r="I39" s="9"/>
      <c r="J39" s="9"/>
      <c r="K39" s="9"/>
      <c r="L39" s="9">
        <v>36</v>
      </c>
      <c r="M39" s="9">
        <v>61</v>
      </c>
      <c r="N39" s="9">
        <v>75</v>
      </c>
      <c r="O39" s="9">
        <v>60</v>
      </c>
      <c r="P39" s="9">
        <f t="shared" si="0"/>
        <v>360</v>
      </c>
      <c r="Q39" s="9">
        <f t="shared" si="1"/>
        <v>60</v>
      </c>
      <c r="R39" s="9">
        <v>0</v>
      </c>
      <c r="S39" s="9">
        <v>0</v>
      </c>
      <c r="T39" s="9">
        <v>0</v>
      </c>
      <c r="U39" s="9">
        <f t="shared" si="5"/>
        <v>0</v>
      </c>
      <c r="V39" s="9">
        <f t="shared" si="6"/>
        <v>0</v>
      </c>
      <c r="W39" s="9">
        <f t="shared" si="7"/>
        <v>60</v>
      </c>
    </row>
    <row r="40" spans="1:23" x14ac:dyDescent="0.2">
      <c r="A40" s="8" t="s">
        <v>755</v>
      </c>
      <c r="B40" s="8" t="s">
        <v>742</v>
      </c>
      <c r="C40" s="8"/>
      <c r="D40" s="9"/>
      <c r="E40" s="9">
        <v>100</v>
      </c>
      <c r="F40" s="9">
        <v>98</v>
      </c>
      <c r="G40" s="9"/>
      <c r="H40" s="9"/>
      <c r="I40" s="9"/>
      <c r="J40" s="9">
        <v>80</v>
      </c>
      <c r="K40" s="9"/>
      <c r="L40" s="9"/>
      <c r="M40" s="9">
        <v>96</v>
      </c>
      <c r="N40" s="9">
        <v>100</v>
      </c>
      <c r="O40" s="9">
        <v>100</v>
      </c>
      <c r="P40" s="9">
        <f t="shared" si="0"/>
        <v>574</v>
      </c>
      <c r="Q40" s="9">
        <f t="shared" si="1"/>
        <v>95.666666666666671</v>
      </c>
      <c r="R40" s="9">
        <v>0</v>
      </c>
      <c r="S40" s="9">
        <v>0</v>
      </c>
      <c r="T40" s="9">
        <v>0</v>
      </c>
      <c r="U40" s="9">
        <f t="shared" si="5"/>
        <v>0</v>
      </c>
      <c r="V40" s="9">
        <f t="shared" si="6"/>
        <v>0</v>
      </c>
      <c r="W40" s="9">
        <f t="shared" si="7"/>
        <v>95.666666666666671</v>
      </c>
    </row>
    <row r="41" spans="1:23" x14ac:dyDescent="0.2">
      <c r="A41" s="8" t="s">
        <v>756</v>
      </c>
      <c r="B41" s="8" t="s">
        <v>742</v>
      </c>
      <c r="C41" s="8" t="s">
        <v>10</v>
      </c>
      <c r="D41" s="9"/>
      <c r="E41" s="9">
        <v>64</v>
      </c>
      <c r="F41" s="9">
        <v>63</v>
      </c>
      <c r="G41" s="9"/>
      <c r="H41" s="9"/>
      <c r="I41" s="9"/>
      <c r="J41" s="9"/>
      <c r="K41" s="9"/>
      <c r="L41" s="9">
        <v>4</v>
      </c>
      <c r="M41" s="9">
        <v>45</v>
      </c>
      <c r="N41" s="9">
        <v>65</v>
      </c>
      <c r="O41" s="9">
        <v>82</v>
      </c>
      <c r="P41" s="9">
        <f t="shared" si="0"/>
        <v>323</v>
      </c>
      <c r="Q41" s="9">
        <f t="shared" si="1"/>
        <v>53.833333333333336</v>
      </c>
      <c r="R41" s="9">
        <v>0</v>
      </c>
      <c r="S41" s="9">
        <v>0</v>
      </c>
      <c r="T41" s="9">
        <v>0</v>
      </c>
      <c r="U41" s="9">
        <f t="shared" si="5"/>
        <v>0</v>
      </c>
      <c r="V41" s="9">
        <f t="shared" si="6"/>
        <v>0</v>
      </c>
      <c r="W41" s="9">
        <f t="shared" si="7"/>
        <v>53.833333333333336</v>
      </c>
    </row>
    <row r="42" spans="1:23" x14ac:dyDescent="0.2">
      <c r="A42" s="8" t="s">
        <v>757</v>
      </c>
      <c r="B42" s="8" t="s">
        <v>742</v>
      </c>
      <c r="C42" s="8" t="s">
        <v>10</v>
      </c>
      <c r="D42" s="9"/>
      <c r="E42" s="9">
        <v>60</v>
      </c>
      <c r="F42" s="9">
        <v>3</v>
      </c>
      <c r="G42" s="9"/>
      <c r="H42" s="9"/>
      <c r="I42" s="9"/>
      <c r="J42" s="9"/>
      <c r="K42" s="9"/>
      <c r="L42" s="9">
        <v>60</v>
      </c>
      <c r="M42" s="9">
        <v>60</v>
      </c>
      <c r="N42" s="9">
        <v>99</v>
      </c>
      <c r="O42" s="9">
        <v>80</v>
      </c>
      <c r="P42" s="9">
        <f t="shared" si="0"/>
        <v>362</v>
      </c>
      <c r="Q42" s="9">
        <f t="shared" si="1"/>
        <v>60.333333333333336</v>
      </c>
      <c r="R42" s="9">
        <v>0</v>
      </c>
      <c r="S42" s="9">
        <v>0</v>
      </c>
      <c r="T42" s="9">
        <v>0</v>
      </c>
      <c r="U42" s="9">
        <f t="shared" si="5"/>
        <v>0</v>
      </c>
      <c r="V42" s="9">
        <f t="shared" si="6"/>
        <v>0</v>
      </c>
      <c r="W42" s="9">
        <f t="shared" si="7"/>
        <v>60.333333333333336</v>
      </c>
    </row>
    <row r="43" spans="1:23" x14ac:dyDescent="0.2">
      <c r="A43" s="8" t="s">
        <v>758</v>
      </c>
      <c r="B43" s="8" t="s">
        <v>742</v>
      </c>
      <c r="C43" s="8" t="s">
        <v>10</v>
      </c>
      <c r="D43" s="9"/>
      <c r="E43" s="9">
        <v>88</v>
      </c>
      <c r="F43" s="9">
        <v>93</v>
      </c>
      <c r="G43" s="9"/>
      <c r="H43" s="9"/>
      <c r="I43" s="9">
        <v>88</v>
      </c>
      <c r="J43" s="9"/>
      <c r="K43" s="9"/>
      <c r="L43" s="9"/>
      <c r="M43" s="9">
        <v>81</v>
      </c>
      <c r="N43" s="9">
        <v>82</v>
      </c>
      <c r="O43" s="9">
        <v>90</v>
      </c>
      <c r="P43" s="9">
        <f t="shared" si="0"/>
        <v>522</v>
      </c>
      <c r="Q43" s="9">
        <f t="shared" si="1"/>
        <v>87</v>
      </c>
      <c r="R43" s="9">
        <v>0</v>
      </c>
      <c r="S43" s="9">
        <v>0</v>
      </c>
      <c r="T43" s="9">
        <v>0</v>
      </c>
      <c r="U43" s="9">
        <f t="shared" si="5"/>
        <v>0</v>
      </c>
      <c r="V43" s="9">
        <f t="shared" si="6"/>
        <v>0</v>
      </c>
      <c r="W43" s="9">
        <f t="shared" si="7"/>
        <v>87</v>
      </c>
    </row>
    <row r="44" spans="1:23" x14ac:dyDescent="0.2">
      <c r="A44" s="8" t="s">
        <v>759</v>
      </c>
      <c r="B44" s="8" t="s">
        <v>742</v>
      </c>
      <c r="C44" s="8" t="s">
        <v>10</v>
      </c>
      <c r="D44" s="9"/>
      <c r="E44" s="9">
        <v>77</v>
      </c>
      <c r="F44" s="9">
        <v>79</v>
      </c>
      <c r="G44" s="9"/>
      <c r="H44" s="9">
        <v>95</v>
      </c>
      <c r="I44" s="9"/>
      <c r="J44" s="9"/>
      <c r="K44" s="9"/>
      <c r="L44" s="9"/>
      <c r="M44" s="9">
        <v>68</v>
      </c>
      <c r="N44" s="9">
        <v>85</v>
      </c>
      <c r="O44" s="9">
        <v>92</v>
      </c>
      <c r="P44" s="9">
        <f t="shared" si="0"/>
        <v>496</v>
      </c>
      <c r="Q44" s="9">
        <f t="shared" si="1"/>
        <v>82.666666666666671</v>
      </c>
      <c r="R44" s="9">
        <v>0</v>
      </c>
      <c r="S44" s="9">
        <v>0</v>
      </c>
      <c r="T44" s="9">
        <v>0</v>
      </c>
      <c r="U44" s="9">
        <f t="shared" si="5"/>
        <v>0</v>
      </c>
      <c r="V44" s="9">
        <f t="shared" si="6"/>
        <v>0</v>
      </c>
      <c r="W44" s="9">
        <f t="shared" si="7"/>
        <v>82.666666666666671</v>
      </c>
    </row>
    <row r="45" spans="1:23" x14ac:dyDescent="0.2">
      <c r="A45" s="8" t="s">
        <v>760</v>
      </c>
      <c r="B45" s="8" t="s">
        <v>742</v>
      </c>
      <c r="C45" s="8"/>
      <c r="D45" s="9"/>
      <c r="E45" s="9">
        <v>78</v>
      </c>
      <c r="F45" s="9">
        <v>85</v>
      </c>
      <c r="G45" s="9"/>
      <c r="H45" s="9"/>
      <c r="I45" s="9"/>
      <c r="J45" s="9"/>
      <c r="K45" s="9"/>
      <c r="L45" s="9">
        <v>62</v>
      </c>
      <c r="M45" s="9">
        <v>74</v>
      </c>
      <c r="N45" s="9">
        <v>90</v>
      </c>
      <c r="O45" s="9">
        <v>85</v>
      </c>
      <c r="P45" s="9">
        <f t="shared" si="0"/>
        <v>474</v>
      </c>
      <c r="Q45" s="9">
        <f t="shared" si="1"/>
        <v>79</v>
      </c>
      <c r="R45" s="9">
        <v>0</v>
      </c>
      <c r="S45" s="9">
        <v>0</v>
      </c>
      <c r="T45" s="9">
        <v>0</v>
      </c>
      <c r="U45" s="9">
        <f t="shared" si="5"/>
        <v>0</v>
      </c>
      <c r="V45" s="9">
        <f t="shared" si="6"/>
        <v>0</v>
      </c>
      <c r="W45" s="9">
        <f t="shared" si="7"/>
        <v>79</v>
      </c>
    </row>
    <row r="46" spans="1:23" x14ac:dyDescent="0.2">
      <c r="A46" s="8" t="s">
        <v>761</v>
      </c>
      <c r="B46" s="8" t="s">
        <v>742</v>
      </c>
      <c r="C46" s="8"/>
      <c r="D46" s="9"/>
      <c r="E46" s="9">
        <v>60</v>
      </c>
      <c r="F46" s="9">
        <v>68</v>
      </c>
      <c r="G46" s="9">
        <v>65</v>
      </c>
      <c r="H46" s="9"/>
      <c r="I46" s="9"/>
      <c r="J46" s="9"/>
      <c r="K46" s="9"/>
      <c r="L46" s="9"/>
      <c r="M46" s="9">
        <v>40</v>
      </c>
      <c r="N46" s="9">
        <v>65</v>
      </c>
      <c r="O46" s="9">
        <v>60</v>
      </c>
      <c r="P46" s="9">
        <f t="shared" si="0"/>
        <v>358</v>
      </c>
      <c r="Q46" s="9">
        <f t="shared" si="1"/>
        <v>59.666666666666664</v>
      </c>
      <c r="R46" s="9">
        <v>0</v>
      </c>
      <c r="S46" s="9">
        <v>0</v>
      </c>
      <c r="T46" s="9">
        <v>0</v>
      </c>
      <c r="U46" s="9">
        <f t="shared" si="5"/>
        <v>0</v>
      </c>
      <c r="V46" s="9">
        <f t="shared" si="6"/>
        <v>0</v>
      </c>
      <c r="W46" s="9">
        <f t="shared" si="7"/>
        <v>59.666666666666664</v>
      </c>
    </row>
    <row r="47" spans="1:23" x14ac:dyDescent="0.2">
      <c r="A47" s="8" t="s">
        <v>762</v>
      </c>
      <c r="B47" s="8" t="s">
        <v>742</v>
      </c>
      <c r="C47" s="8"/>
      <c r="D47" s="9"/>
      <c r="E47" s="9">
        <v>82</v>
      </c>
      <c r="F47" s="9">
        <v>93</v>
      </c>
      <c r="G47" s="9"/>
      <c r="H47" s="9"/>
      <c r="I47" s="9"/>
      <c r="J47" s="9"/>
      <c r="K47" s="9"/>
      <c r="L47" s="9">
        <v>89</v>
      </c>
      <c r="M47" s="9">
        <v>70</v>
      </c>
      <c r="N47" s="9">
        <v>83</v>
      </c>
      <c r="O47" s="9">
        <v>95</v>
      </c>
      <c r="P47" s="9">
        <f t="shared" si="0"/>
        <v>512</v>
      </c>
      <c r="Q47" s="9">
        <f t="shared" si="1"/>
        <v>85.333333333333329</v>
      </c>
      <c r="R47" s="9">
        <v>0</v>
      </c>
      <c r="S47" s="9">
        <v>0</v>
      </c>
      <c r="T47" s="9">
        <v>0</v>
      </c>
      <c r="U47" s="9">
        <f t="shared" si="5"/>
        <v>0</v>
      </c>
      <c r="V47" s="9">
        <f t="shared" si="6"/>
        <v>0</v>
      </c>
      <c r="W47" s="9">
        <f t="shared" si="7"/>
        <v>85.333333333333329</v>
      </c>
    </row>
    <row r="48" spans="1:23" x14ac:dyDescent="0.2">
      <c r="A48" s="8" t="s">
        <v>763</v>
      </c>
      <c r="B48" s="8" t="s">
        <v>742</v>
      </c>
      <c r="C48" s="8" t="s">
        <v>10</v>
      </c>
      <c r="D48" s="9"/>
      <c r="E48" s="9">
        <v>63</v>
      </c>
      <c r="F48" s="9">
        <v>64</v>
      </c>
      <c r="G48" s="9"/>
      <c r="H48" s="9"/>
      <c r="I48" s="9"/>
      <c r="J48" s="9"/>
      <c r="K48" s="9"/>
      <c r="L48" s="9">
        <v>40</v>
      </c>
      <c r="M48" s="9">
        <v>62</v>
      </c>
      <c r="N48" s="9">
        <v>66</v>
      </c>
      <c r="O48" s="9">
        <v>65</v>
      </c>
      <c r="P48" s="9">
        <f t="shared" si="0"/>
        <v>360</v>
      </c>
      <c r="Q48" s="9">
        <f t="shared" si="1"/>
        <v>60</v>
      </c>
      <c r="R48" s="9">
        <v>0</v>
      </c>
      <c r="S48" s="9">
        <v>0</v>
      </c>
      <c r="T48" s="9">
        <v>0</v>
      </c>
      <c r="U48" s="9">
        <f t="shared" si="5"/>
        <v>0</v>
      </c>
      <c r="V48" s="9">
        <f t="shared" si="6"/>
        <v>0</v>
      </c>
      <c r="W48" s="9">
        <f t="shared" si="7"/>
        <v>60</v>
      </c>
    </row>
    <row r="49" spans="1:23" x14ac:dyDescent="0.2">
      <c r="A49" s="8" t="s">
        <v>764</v>
      </c>
      <c r="B49" s="8" t="s">
        <v>742</v>
      </c>
      <c r="C49" s="8"/>
      <c r="D49" s="9"/>
      <c r="E49" s="9">
        <v>91</v>
      </c>
      <c r="F49" s="9">
        <v>83</v>
      </c>
      <c r="G49" s="9"/>
      <c r="H49" s="9"/>
      <c r="I49" s="9"/>
      <c r="J49" s="9"/>
      <c r="K49" s="9"/>
      <c r="L49" s="9">
        <v>74</v>
      </c>
      <c r="M49" s="9">
        <v>91</v>
      </c>
      <c r="N49" s="9">
        <v>80</v>
      </c>
      <c r="O49" s="9">
        <v>90</v>
      </c>
      <c r="P49" s="9">
        <f t="shared" si="0"/>
        <v>509</v>
      </c>
      <c r="Q49" s="9">
        <f t="shared" si="1"/>
        <v>84.833333333333329</v>
      </c>
      <c r="R49" s="9">
        <v>0</v>
      </c>
      <c r="S49" s="9">
        <v>0</v>
      </c>
      <c r="T49" s="9">
        <v>0</v>
      </c>
      <c r="U49" s="9">
        <f t="shared" si="5"/>
        <v>0</v>
      </c>
      <c r="V49" s="9">
        <f t="shared" si="6"/>
        <v>0</v>
      </c>
      <c r="W49" s="9">
        <f t="shared" si="7"/>
        <v>84.833333333333329</v>
      </c>
    </row>
    <row r="50" spans="1:23" x14ac:dyDescent="0.2">
      <c r="A50" s="8" t="s">
        <v>765</v>
      </c>
      <c r="B50" s="8" t="s">
        <v>742</v>
      </c>
      <c r="C50" s="8"/>
      <c r="D50" s="9"/>
      <c r="E50" s="9">
        <v>99</v>
      </c>
      <c r="F50" s="9">
        <v>97</v>
      </c>
      <c r="G50" s="9"/>
      <c r="H50" s="9"/>
      <c r="I50" s="9"/>
      <c r="J50" s="9"/>
      <c r="K50" s="9"/>
      <c r="L50" s="9">
        <v>60</v>
      </c>
      <c r="M50" s="9">
        <v>95</v>
      </c>
      <c r="N50" s="9">
        <v>99</v>
      </c>
      <c r="O50" s="9">
        <v>90</v>
      </c>
      <c r="P50" s="9">
        <f t="shared" si="0"/>
        <v>540</v>
      </c>
      <c r="Q50" s="9">
        <f t="shared" si="1"/>
        <v>90</v>
      </c>
      <c r="R50" s="9">
        <v>0</v>
      </c>
      <c r="S50" s="9">
        <v>0</v>
      </c>
      <c r="T50" s="9">
        <v>0</v>
      </c>
      <c r="U50" s="9">
        <f t="shared" si="5"/>
        <v>0</v>
      </c>
      <c r="V50" s="9">
        <f t="shared" si="6"/>
        <v>0</v>
      </c>
      <c r="W50" s="9">
        <f t="shared" si="7"/>
        <v>90</v>
      </c>
    </row>
    <row r="51" spans="1:23" x14ac:dyDescent="0.2">
      <c r="A51" s="8" t="s">
        <v>766</v>
      </c>
      <c r="B51" s="8" t="s">
        <v>742</v>
      </c>
      <c r="C51" s="8"/>
      <c r="D51" s="9"/>
      <c r="E51" s="9">
        <v>90</v>
      </c>
      <c r="F51" s="9">
        <v>100</v>
      </c>
      <c r="G51" s="9"/>
      <c r="H51" s="9">
        <v>81</v>
      </c>
      <c r="I51" s="9"/>
      <c r="J51" s="9"/>
      <c r="K51" s="9"/>
      <c r="L51" s="9"/>
      <c r="M51" s="9">
        <v>34</v>
      </c>
      <c r="N51" s="9">
        <v>65</v>
      </c>
      <c r="O51" s="9">
        <v>90</v>
      </c>
      <c r="P51" s="9">
        <f t="shared" si="0"/>
        <v>460</v>
      </c>
      <c r="Q51" s="9">
        <f t="shared" si="1"/>
        <v>76.666666666666671</v>
      </c>
      <c r="R51" s="9">
        <v>0</v>
      </c>
      <c r="S51" s="9">
        <v>0</v>
      </c>
      <c r="T51" s="9">
        <v>0</v>
      </c>
      <c r="U51" s="9">
        <f t="shared" si="5"/>
        <v>0</v>
      </c>
      <c r="V51" s="9">
        <f t="shared" si="6"/>
        <v>0</v>
      </c>
      <c r="W51" s="9">
        <f t="shared" si="7"/>
        <v>76.666666666666671</v>
      </c>
    </row>
  </sheetData>
  <sheetProtection formatCells="0" selectLockedCells="1" selectUnlockedCells="1"/>
  <autoFilter ref="A3:W22"/>
  <conditionalFormatting sqref="D6:O22">
    <cfRule type="cellIs" dxfId="29" priority="3" operator="lessThan">
      <formula>60</formula>
    </cfRule>
  </conditionalFormatting>
  <conditionalFormatting sqref="D4:O5">
    <cfRule type="cellIs" dxfId="28" priority="2" operator="lessThan">
      <formula>60</formula>
    </cfRule>
  </conditionalFormatting>
  <conditionalFormatting sqref="D23:O51">
    <cfRule type="cellIs" dxfId="27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7030A0"/>
  </sheetPr>
  <dimension ref="A1:S50"/>
  <sheetViews>
    <sheetView zoomScale="90" zoomScaleNormal="90" workbookViewId="0">
      <pane xSplit="19" ySplit="1" topLeftCell="T2" activePane="bottomRight" state="frozen"/>
      <selection activeCell="S5" sqref="S5"/>
      <selection pane="topRight" activeCell="S5" sqref="S5"/>
      <selection pane="bottomLeft" activeCell="S5" sqref="S5"/>
      <selection pane="bottomRight" activeCell="R36" sqref="R36"/>
    </sheetView>
  </sheetViews>
  <sheetFormatPr defaultRowHeight="14.25" x14ac:dyDescent="0.2"/>
  <cols>
    <col min="1" max="1" width="37" style="1" bestFit="1" customWidth="1"/>
    <col min="2" max="2" width="18.28515625" style="1" bestFit="1" customWidth="1"/>
    <col min="3" max="3" width="2.42578125" style="1" bestFit="1" customWidth="1"/>
    <col min="4" max="4" width="9" style="1" bestFit="1" customWidth="1"/>
    <col min="5" max="5" width="11.7109375" style="14" bestFit="1" customWidth="1"/>
    <col min="6" max="7" width="9" style="1" bestFit="1" customWidth="1"/>
    <col min="8" max="8" width="9" style="1" customWidth="1"/>
    <col min="9" max="9" width="8.85546875" style="1" customWidth="1"/>
    <col min="10" max="11" width="6.285156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124</v>
      </c>
      <c r="F2" s="5" t="s">
        <v>35</v>
      </c>
      <c r="G2" s="5" t="s">
        <v>125</v>
      </c>
      <c r="H2" s="5" t="s">
        <v>126</v>
      </c>
      <c r="I2" s="5" t="s">
        <v>127</v>
      </c>
      <c r="J2" s="5" t="s">
        <v>128</v>
      </c>
      <c r="K2" s="5" t="s">
        <v>129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111</v>
      </c>
      <c r="B4" s="8" t="s">
        <v>123</v>
      </c>
      <c r="C4" s="8"/>
      <c r="D4" s="10"/>
      <c r="E4" s="15"/>
      <c r="F4" s="10">
        <v>91</v>
      </c>
      <c r="G4" s="10">
        <v>97</v>
      </c>
      <c r="H4" s="10">
        <v>87</v>
      </c>
      <c r="I4" s="10">
        <v>88</v>
      </c>
      <c r="J4" s="10">
        <v>97</v>
      </c>
      <c r="K4" s="10">
        <v>97</v>
      </c>
      <c r="L4" s="9">
        <f t="shared" ref="L4:L5" si="0">SUM(D4:K4)</f>
        <v>557</v>
      </c>
      <c r="M4" s="9">
        <f t="shared" ref="M4:M25" si="1">AVERAGE(D4:K4)</f>
        <v>92.833333333333329</v>
      </c>
      <c r="N4" s="9">
        <v>0</v>
      </c>
      <c r="O4" s="9">
        <v>0</v>
      </c>
      <c r="P4" s="9">
        <v>0</v>
      </c>
      <c r="Q4" s="9">
        <f t="shared" ref="Q4:Q25" si="2">AVERAGE(N4:P4)</f>
        <v>0</v>
      </c>
      <c r="R4" s="9">
        <f t="shared" ref="R4:R25" si="3">Q4/10</f>
        <v>0</v>
      </c>
      <c r="S4" s="9">
        <f>M4+R4</f>
        <v>92.833333333333329</v>
      </c>
    </row>
    <row r="5" spans="1:19" x14ac:dyDescent="0.2">
      <c r="A5" s="8" t="s">
        <v>112</v>
      </c>
      <c r="B5" s="8" t="s">
        <v>123</v>
      </c>
      <c r="C5" s="8"/>
      <c r="D5" s="10"/>
      <c r="E5" s="15"/>
      <c r="F5" s="10">
        <v>94</v>
      </c>
      <c r="G5" s="10">
        <v>97</v>
      </c>
      <c r="H5" s="10">
        <v>92</v>
      </c>
      <c r="I5" s="10">
        <v>95</v>
      </c>
      <c r="J5" s="10">
        <v>98</v>
      </c>
      <c r="K5" s="10">
        <v>97</v>
      </c>
      <c r="L5" s="9">
        <f t="shared" si="0"/>
        <v>573</v>
      </c>
      <c r="M5" s="9">
        <f t="shared" si="1"/>
        <v>95.5</v>
      </c>
      <c r="N5" s="9">
        <v>0</v>
      </c>
      <c r="O5" s="9">
        <v>0</v>
      </c>
      <c r="P5" s="9">
        <v>0</v>
      </c>
      <c r="Q5" s="9">
        <f t="shared" si="2"/>
        <v>0</v>
      </c>
      <c r="R5" s="9">
        <f t="shared" si="3"/>
        <v>0</v>
      </c>
      <c r="S5" s="9">
        <f t="shared" ref="S5:S25" si="4">M5+R5</f>
        <v>95.5</v>
      </c>
    </row>
    <row r="6" spans="1:19" x14ac:dyDescent="0.2">
      <c r="A6" s="8" t="s">
        <v>113</v>
      </c>
      <c r="B6" s="8" t="s">
        <v>123</v>
      </c>
      <c r="C6" s="8" t="s">
        <v>10</v>
      </c>
      <c r="D6" s="9"/>
      <c r="E6" s="16"/>
      <c r="F6" s="9">
        <v>88</v>
      </c>
      <c r="G6" s="9">
        <v>94</v>
      </c>
      <c r="H6" s="9">
        <v>83</v>
      </c>
      <c r="I6" s="9">
        <v>94</v>
      </c>
      <c r="J6" s="10">
        <v>85</v>
      </c>
      <c r="K6" s="9">
        <v>94</v>
      </c>
      <c r="L6" s="9">
        <f t="shared" ref="L6:L25" si="5">SUM(D6:K6)</f>
        <v>538</v>
      </c>
      <c r="M6" s="9">
        <f t="shared" si="1"/>
        <v>89.666666666666671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89.666666666666671</v>
      </c>
    </row>
    <row r="7" spans="1:19" x14ac:dyDescent="0.2">
      <c r="A7" s="8" t="s">
        <v>114</v>
      </c>
      <c r="B7" s="8" t="s">
        <v>123</v>
      </c>
      <c r="C7" s="8" t="s">
        <v>10</v>
      </c>
      <c r="D7" s="9"/>
      <c r="E7" s="16"/>
      <c r="F7" s="9">
        <v>77</v>
      </c>
      <c r="G7" s="9">
        <v>80</v>
      </c>
      <c r="H7" s="9">
        <v>66</v>
      </c>
      <c r="I7" s="9">
        <v>80</v>
      </c>
      <c r="J7" s="10">
        <v>75</v>
      </c>
      <c r="K7" s="9">
        <v>90</v>
      </c>
      <c r="L7" s="9">
        <f t="shared" si="5"/>
        <v>468</v>
      </c>
      <c r="M7" s="9">
        <f t="shared" si="1"/>
        <v>78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78</v>
      </c>
    </row>
    <row r="8" spans="1:19" x14ac:dyDescent="0.2">
      <c r="A8" s="8" t="s">
        <v>115</v>
      </c>
      <c r="B8" s="8" t="s">
        <v>123</v>
      </c>
      <c r="C8" s="8" t="s">
        <v>10</v>
      </c>
      <c r="D8" s="9"/>
      <c r="E8" s="16" t="s">
        <v>18</v>
      </c>
      <c r="F8" s="9">
        <v>61</v>
      </c>
      <c r="G8" s="9">
        <v>73</v>
      </c>
      <c r="H8" s="9">
        <v>61</v>
      </c>
      <c r="I8" s="9">
        <v>65</v>
      </c>
      <c r="J8" s="10">
        <v>60</v>
      </c>
      <c r="K8" s="9">
        <v>90</v>
      </c>
      <c r="L8" s="9">
        <f t="shared" si="5"/>
        <v>410</v>
      </c>
      <c r="M8" s="9">
        <f t="shared" si="1"/>
        <v>68.333333333333329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68.333333333333329</v>
      </c>
    </row>
    <row r="9" spans="1:19" x14ac:dyDescent="0.2">
      <c r="A9" s="8" t="s">
        <v>116</v>
      </c>
      <c r="B9" s="8" t="s">
        <v>123</v>
      </c>
      <c r="C9" s="8" t="s">
        <v>10</v>
      </c>
      <c r="D9" s="9"/>
      <c r="E9" s="16"/>
      <c r="F9" s="9">
        <v>88</v>
      </c>
      <c r="G9" s="9">
        <v>65</v>
      </c>
      <c r="H9" s="9">
        <v>61</v>
      </c>
      <c r="I9" s="9">
        <v>87</v>
      </c>
      <c r="J9" s="10">
        <v>70</v>
      </c>
      <c r="K9" s="9">
        <v>97</v>
      </c>
      <c r="L9" s="9">
        <f t="shared" si="5"/>
        <v>468</v>
      </c>
      <c r="M9" s="9">
        <f t="shared" si="1"/>
        <v>78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78</v>
      </c>
    </row>
    <row r="10" spans="1:19" x14ac:dyDescent="0.2">
      <c r="A10" s="8" t="s">
        <v>117</v>
      </c>
      <c r="B10" s="8" t="s">
        <v>123</v>
      </c>
      <c r="C10" s="8" t="s">
        <v>10</v>
      </c>
      <c r="D10" s="9"/>
      <c r="E10" s="16" t="s">
        <v>18</v>
      </c>
      <c r="F10" s="9">
        <v>60</v>
      </c>
      <c r="G10" s="9">
        <v>65</v>
      </c>
      <c r="H10" s="9">
        <v>60</v>
      </c>
      <c r="I10" s="9">
        <v>71</v>
      </c>
      <c r="J10" s="10">
        <v>60</v>
      </c>
      <c r="K10" s="9">
        <v>90</v>
      </c>
      <c r="L10" s="9">
        <f t="shared" si="5"/>
        <v>406</v>
      </c>
      <c r="M10" s="9">
        <f t="shared" si="1"/>
        <v>67.666666666666671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67.666666666666671</v>
      </c>
    </row>
    <row r="11" spans="1:19" x14ac:dyDescent="0.2">
      <c r="A11" s="8" t="s">
        <v>118</v>
      </c>
      <c r="B11" s="8" t="s">
        <v>123</v>
      </c>
      <c r="C11" s="8"/>
      <c r="D11" s="9"/>
      <c r="E11" s="16"/>
      <c r="F11" s="9">
        <v>95</v>
      </c>
      <c r="G11" s="9">
        <v>99</v>
      </c>
      <c r="H11" s="9">
        <v>93</v>
      </c>
      <c r="I11" s="9">
        <v>95</v>
      </c>
      <c r="J11" s="10">
        <v>100</v>
      </c>
      <c r="K11" s="9">
        <v>97</v>
      </c>
      <c r="L11" s="9">
        <f t="shared" si="5"/>
        <v>579</v>
      </c>
      <c r="M11" s="9">
        <f t="shared" si="1"/>
        <v>96.5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96.5</v>
      </c>
    </row>
    <row r="12" spans="1:19" x14ac:dyDescent="0.2">
      <c r="A12" s="8" t="s">
        <v>119</v>
      </c>
      <c r="B12" s="8" t="s">
        <v>123</v>
      </c>
      <c r="C12" s="8" t="s">
        <v>10</v>
      </c>
      <c r="D12" s="9"/>
      <c r="E12" s="16"/>
      <c r="F12" s="9">
        <v>95</v>
      </c>
      <c r="G12" s="9">
        <v>97</v>
      </c>
      <c r="H12" s="9">
        <v>87</v>
      </c>
      <c r="I12" s="9">
        <v>92</v>
      </c>
      <c r="J12" s="10">
        <v>98</v>
      </c>
      <c r="K12" s="9">
        <v>98</v>
      </c>
      <c r="L12" s="9">
        <f t="shared" si="5"/>
        <v>567</v>
      </c>
      <c r="M12" s="9">
        <f t="shared" si="1"/>
        <v>94.5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94.5</v>
      </c>
    </row>
    <row r="13" spans="1:19" x14ac:dyDescent="0.2">
      <c r="A13" s="8" t="s">
        <v>120</v>
      </c>
      <c r="B13" s="8" t="s">
        <v>123</v>
      </c>
      <c r="C13" s="8" t="s">
        <v>10</v>
      </c>
      <c r="D13" s="9"/>
      <c r="E13" s="16"/>
      <c r="F13" s="9">
        <v>83</v>
      </c>
      <c r="G13" s="9">
        <v>73</v>
      </c>
      <c r="H13" s="9">
        <v>61</v>
      </c>
      <c r="I13" s="9">
        <v>75</v>
      </c>
      <c r="J13" s="10">
        <v>66</v>
      </c>
      <c r="K13" s="9">
        <v>90</v>
      </c>
      <c r="L13" s="9">
        <f t="shared" si="5"/>
        <v>448</v>
      </c>
      <c r="M13" s="9">
        <f t="shared" si="1"/>
        <v>74.666666666666671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74.666666666666671</v>
      </c>
    </row>
    <row r="14" spans="1:19" x14ac:dyDescent="0.2">
      <c r="A14" s="8" t="s">
        <v>121</v>
      </c>
      <c r="B14" s="8" t="s">
        <v>123</v>
      </c>
      <c r="C14" s="8" t="s">
        <v>10</v>
      </c>
      <c r="D14" s="9"/>
      <c r="E14" s="16"/>
      <c r="F14" s="9">
        <v>85</v>
      </c>
      <c r="G14" s="9">
        <v>97</v>
      </c>
      <c r="H14" s="9">
        <v>80</v>
      </c>
      <c r="I14" s="9">
        <v>85</v>
      </c>
      <c r="J14" s="10">
        <v>94</v>
      </c>
      <c r="K14" s="9">
        <v>90</v>
      </c>
      <c r="L14" s="9">
        <f t="shared" si="5"/>
        <v>531</v>
      </c>
      <c r="M14" s="9">
        <f t="shared" si="1"/>
        <v>88.5</v>
      </c>
      <c r="N14" s="9">
        <v>0</v>
      </c>
      <c r="O14" s="9">
        <v>0</v>
      </c>
      <c r="P14" s="9">
        <v>0</v>
      </c>
      <c r="Q14" s="9">
        <f t="shared" si="2"/>
        <v>0</v>
      </c>
      <c r="R14" s="9">
        <f t="shared" si="3"/>
        <v>0</v>
      </c>
      <c r="S14" s="9">
        <f t="shared" si="4"/>
        <v>88.5</v>
      </c>
    </row>
    <row r="15" spans="1:19" x14ac:dyDescent="0.2">
      <c r="A15" s="8" t="s">
        <v>122</v>
      </c>
      <c r="B15" s="8" t="s">
        <v>123</v>
      </c>
      <c r="C15" s="8"/>
      <c r="D15" s="9"/>
      <c r="E15" s="16"/>
      <c r="F15" s="9">
        <v>90</v>
      </c>
      <c r="G15" s="9">
        <v>97</v>
      </c>
      <c r="H15" s="9">
        <v>82</v>
      </c>
      <c r="I15" s="9">
        <v>83</v>
      </c>
      <c r="J15" s="10">
        <v>92</v>
      </c>
      <c r="K15" s="9">
        <v>90</v>
      </c>
      <c r="L15" s="9">
        <f t="shared" si="5"/>
        <v>534</v>
      </c>
      <c r="M15" s="9">
        <f t="shared" si="1"/>
        <v>89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89</v>
      </c>
    </row>
    <row r="16" spans="1:19" x14ac:dyDescent="0.2">
      <c r="A16" s="8" t="s">
        <v>131</v>
      </c>
      <c r="B16" s="8" t="s">
        <v>130</v>
      </c>
      <c r="C16" s="8" t="s">
        <v>10</v>
      </c>
      <c r="D16" s="9"/>
      <c r="E16" s="16"/>
      <c r="F16" s="9">
        <v>89</v>
      </c>
      <c r="G16" s="9">
        <v>83</v>
      </c>
      <c r="H16" s="9">
        <v>78</v>
      </c>
      <c r="I16" s="9">
        <v>95</v>
      </c>
      <c r="J16" s="10">
        <v>75</v>
      </c>
      <c r="K16" s="9">
        <v>60</v>
      </c>
      <c r="L16" s="9">
        <f t="shared" si="5"/>
        <v>480</v>
      </c>
      <c r="M16" s="9">
        <f t="shared" si="1"/>
        <v>80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80</v>
      </c>
    </row>
    <row r="17" spans="1:19" x14ac:dyDescent="0.2">
      <c r="A17" s="8" t="s">
        <v>132</v>
      </c>
      <c r="B17" s="8" t="s">
        <v>130</v>
      </c>
      <c r="C17" s="8"/>
      <c r="D17" s="9"/>
      <c r="E17" s="16"/>
      <c r="F17" s="9">
        <v>84</v>
      </c>
      <c r="G17" s="9">
        <v>86</v>
      </c>
      <c r="H17" s="9">
        <v>96</v>
      </c>
      <c r="I17" s="9">
        <v>98</v>
      </c>
      <c r="J17" s="10">
        <v>94</v>
      </c>
      <c r="K17" s="9">
        <v>92</v>
      </c>
      <c r="L17" s="9">
        <f t="shared" si="5"/>
        <v>550</v>
      </c>
      <c r="M17" s="9">
        <f t="shared" si="1"/>
        <v>91.666666666666671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91.666666666666671</v>
      </c>
    </row>
    <row r="18" spans="1:19" x14ac:dyDescent="0.2">
      <c r="A18" s="8" t="s">
        <v>133</v>
      </c>
      <c r="B18" s="8" t="s">
        <v>130</v>
      </c>
      <c r="C18" s="8"/>
      <c r="D18" s="9"/>
      <c r="E18" s="16"/>
      <c r="F18" s="9">
        <v>74</v>
      </c>
      <c r="G18" s="9">
        <v>98</v>
      </c>
      <c r="H18" s="9">
        <v>94</v>
      </c>
      <c r="I18" s="9">
        <v>95</v>
      </c>
      <c r="J18" s="10">
        <v>100</v>
      </c>
      <c r="K18" s="9">
        <v>97</v>
      </c>
      <c r="L18" s="9">
        <f t="shared" si="5"/>
        <v>558</v>
      </c>
      <c r="M18" s="9">
        <f t="shared" si="1"/>
        <v>93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93</v>
      </c>
    </row>
    <row r="19" spans="1:19" x14ac:dyDescent="0.2">
      <c r="A19" s="8" t="s">
        <v>134</v>
      </c>
      <c r="B19" s="8" t="s">
        <v>130</v>
      </c>
      <c r="C19" s="8" t="s">
        <v>10</v>
      </c>
      <c r="D19" s="9"/>
      <c r="E19" s="16"/>
      <c r="F19" s="9">
        <v>93</v>
      </c>
      <c r="G19" s="9">
        <v>99</v>
      </c>
      <c r="H19" s="9">
        <v>85</v>
      </c>
      <c r="I19" s="9">
        <v>95</v>
      </c>
      <c r="J19" s="10">
        <v>100</v>
      </c>
      <c r="K19" s="9">
        <v>98</v>
      </c>
      <c r="L19" s="9">
        <f t="shared" si="5"/>
        <v>570</v>
      </c>
      <c r="M19" s="9">
        <f t="shared" si="1"/>
        <v>95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95</v>
      </c>
    </row>
    <row r="20" spans="1:19" x14ac:dyDescent="0.2">
      <c r="A20" s="8" t="s">
        <v>135</v>
      </c>
      <c r="B20" s="8" t="s">
        <v>130</v>
      </c>
      <c r="C20" s="8"/>
      <c r="D20" s="9"/>
      <c r="E20" s="16"/>
      <c r="F20" s="9">
        <v>92</v>
      </c>
      <c r="G20" s="9">
        <v>96</v>
      </c>
      <c r="H20" s="9">
        <v>92</v>
      </c>
      <c r="I20" s="9">
        <v>97</v>
      </c>
      <c r="J20" s="10">
        <v>100</v>
      </c>
      <c r="K20" s="9">
        <v>99</v>
      </c>
      <c r="L20" s="9">
        <f t="shared" si="5"/>
        <v>576</v>
      </c>
      <c r="M20" s="9">
        <f t="shared" si="1"/>
        <v>96</v>
      </c>
      <c r="N20" s="9">
        <v>14</v>
      </c>
      <c r="O20" s="9">
        <v>15</v>
      </c>
      <c r="P20" s="9">
        <v>0</v>
      </c>
      <c r="Q20" s="9">
        <f t="shared" si="2"/>
        <v>9.6666666666666661</v>
      </c>
      <c r="R20" s="9">
        <f t="shared" si="3"/>
        <v>0.96666666666666656</v>
      </c>
      <c r="S20" s="9">
        <f t="shared" si="4"/>
        <v>96.966666666666669</v>
      </c>
    </row>
    <row r="21" spans="1:19" x14ac:dyDescent="0.2">
      <c r="A21" s="8" t="s">
        <v>136</v>
      </c>
      <c r="B21" s="8" t="s">
        <v>130</v>
      </c>
      <c r="C21" s="8"/>
      <c r="D21" s="9"/>
      <c r="E21" s="16"/>
      <c r="F21" s="9">
        <v>86</v>
      </c>
      <c r="G21" s="9">
        <v>100</v>
      </c>
      <c r="H21" s="9">
        <v>98</v>
      </c>
      <c r="I21" s="9">
        <v>98</v>
      </c>
      <c r="J21" s="10">
        <v>100</v>
      </c>
      <c r="K21" s="9">
        <v>99</v>
      </c>
      <c r="L21" s="9">
        <f t="shared" si="5"/>
        <v>581</v>
      </c>
      <c r="M21" s="9">
        <f t="shared" si="1"/>
        <v>96.833333333333329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0</v>
      </c>
      <c r="S21" s="9">
        <f t="shared" si="4"/>
        <v>96.833333333333329</v>
      </c>
    </row>
    <row r="22" spans="1:19" x14ac:dyDescent="0.2">
      <c r="A22" s="8" t="s">
        <v>137</v>
      </c>
      <c r="B22" s="8" t="s">
        <v>130</v>
      </c>
      <c r="C22" s="8"/>
      <c r="D22" s="9"/>
      <c r="E22" s="16"/>
      <c r="F22" s="9">
        <v>97</v>
      </c>
      <c r="G22" s="9">
        <v>96</v>
      </c>
      <c r="H22" s="9">
        <v>96</v>
      </c>
      <c r="I22" s="9">
        <v>97</v>
      </c>
      <c r="J22" s="10">
        <v>100</v>
      </c>
      <c r="K22" s="9">
        <v>98</v>
      </c>
      <c r="L22" s="9">
        <f t="shared" si="5"/>
        <v>584</v>
      </c>
      <c r="M22" s="9">
        <f t="shared" si="1"/>
        <v>97.333333333333329</v>
      </c>
      <c r="N22" s="9">
        <v>0</v>
      </c>
      <c r="O22" s="9">
        <v>0</v>
      </c>
      <c r="P22" s="9">
        <v>0</v>
      </c>
      <c r="Q22" s="9">
        <f t="shared" si="2"/>
        <v>0</v>
      </c>
      <c r="R22" s="9">
        <f t="shared" si="3"/>
        <v>0</v>
      </c>
      <c r="S22" s="9">
        <f t="shared" si="4"/>
        <v>97.333333333333329</v>
      </c>
    </row>
    <row r="23" spans="1:19" x14ac:dyDescent="0.2">
      <c r="A23" s="8" t="s">
        <v>138</v>
      </c>
      <c r="B23" s="8" t="s">
        <v>130</v>
      </c>
      <c r="C23" s="8"/>
      <c r="D23" s="9"/>
      <c r="E23" s="16"/>
      <c r="F23" s="9">
        <v>87</v>
      </c>
      <c r="G23" s="9">
        <v>93</v>
      </c>
      <c r="H23" s="9">
        <v>91</v>
      </c>
      <c r="I23" s="9">
        <v>92</v>
      </c>
      <c r="J23" s="10">
        <v>100</v>
      </c>
      <c r="K23" s="9">
        <v>97</v>
      </c>
      <c r="L23" s="9">
        <f t="shared" si="5"/>
        <v>560</v>
      </c>
      <c r="M23" s="9">
        <f t="shared" si="1"/>
        <v>93.333333333333329</v>
      </c>
      <c r="N23" s="9">
        <v>0</v>
      </c>
      <c r="O23" s="9">
        <v>0</v>
      </c>
      <c r="P23" s="9">
        <v>0</v>
      </c>
      <c r="Q23" s="9">
        <f t="shared" si="2"/>
        <v>0</v>
      </c>
      <c r="R23" s="9">
        <f t="shared" si="3"/>
        <v>0</v>
      </c>
      <c r="S23" s="9">
        <f t="shared" si="4"/>
        <v>93.333333333333329</v>
      </c>
    </row>
    <row r="24" spans="1:19" x14ac:dyDescent="0.2">
      <c r="A24" s="8" t="s">
        <v>139</v>
      </c>
      <c r="B24" s="8" t="s">
        <v>166</v>
      </c>
      <c r="C24" s="8" t="s">
        <v>10</v>
      </c>
      <c r="D24" s="9"/>
      <c r="E24" s="16"/>
      <c r="F24" s="9">
        <v>76</v>
      </c>
      <c r="G24" s="9">
        <v>80</v>
      </c>
      <c r="H24" s="9">
        <v>66</v>
      </c>
      <c r="I24" s="9">
        <v>80</v>
      </c>
      <c r="J24" s="10">
        <v>60</v>
      </c>
      <c r="K24" s="9">
        <v>78</v>
      </c>
      <c r="L24" s="9">
        <f t="shared" si="5"/>
        <v>440</v>
      </c>
      <c r="M24" s="9">
        <f t="shared" si="1"/>
        <v>73.333333333333329</v>
      </c>
      <c r="N24" s="9">
        <v>0</v>
      </c>
      <c r="O24" s="9">
        <v>0</v>
      </c>
      <c r="P24" s="9">
        <v>0</v>
      </c>
      <c r="Q24" s="9">
        <f t="shared" si="2"/>
        <v>0</v>
      </c>
      <c r="R24" s="9">
        <f t="shared" si="3"/>
        <v>0</v>
      </c>
      <c r="S24" s="9">
        <f t="shared" si="4"/>
        <v>73.333333333333329</v>
      </c>
    </row>
    <row r="25" spans="1:19" x14ac:dyDescent="0.2">
      <c r="A25" s="18" t="s">
        <v>140</v>
      </c>
      <c r="B25" s="8" t="s">
        <v>166</v>
      </c>
      <c r="C25" s="8"/>
      <c r="D25" s="9"/>
      <c r="E25" s="16"/>
      <c r="F25" s="9">
        <v>78</v>
      </c>
      <c r="G25" s="9">
        <v>90</v>
      </c>
      <c r="H25" s="9">
        <v>74</v>
      </c>
      <c r="I25" s="9">
        <v>83</v>
      </c>
      <c r="J25" s="10">
        <v>75</v>
      </c>
      <c r="K25" s="9">
        <v>90</v>
      </c>
      <c r="L25" s="9">
        <f t="shared" si="5"/>
        <v>490</v>
      </c>
      <c r="M25" s="9">
        <f t="shared" si="1"/>
        <v>81.666666666666671</v>
      </c>
      <c r="N25" s="9">
        <v>0</v>
      </c>
      <c r="O25" s="9">
        <v>0</v>
      </c>
      <c r="P25" s="9">
        <v>0</v>
      </c>
      <c r="Q25" s="9">
        <f t="shared" si="2"/>
        <v>0</v>
      </c>
      <c r="R25" s="9">
        <f t="shared" si="3"/>
        <v>0</v>
      </c>
      <c r="S25" s="9">
        <f t="shared" si="4"/>
        <v>81.666666666666671</v>
      </c>
    </row>
    <row r="26" spans="1:19" x14ac:dyDescent="0.2">
      <c r="A26" s="8" t="s">
        <v>141</v>
      </c>
      <c r="B26" s="8" t="s">
        <v>166</v>
      </c>
      <c r="C26" s="8" t="s">
        <v>10</v>
      </c>
      <c r="D26" s="9"/>
      <c r="E26" s="16" t="s">
        <v>18</v>
      </c>
      <c r="F26" s="9">
        <v>2</v>
      </c>
      <c r="G26" s="9">
        <v>19</v>
      </c>
      <c r="H26" s="9">
        <v>18</v>
      </c>
      <c r="I26" s="9">
        <v>3</v>
      </c>
      <c r="J26" s="10">
        <v>5</v>
      </c>
      <c r="K26" s="9">
        <v>10</v>
      </c>
      <c r="L26" s="9">
        <f t="shared" ref="L26:L50" si="6">SUM(D26:K26)</f>
        <v>57</v>
      </c>
      <c r="M26" s="9">
        <f t="shared" ref="M26:M50" si="7">AVERAGE(D26:K26)</f>
        <v>9.5</v>
      </c>
      <c r="N26" s="9">
        <v>0</v>
      </c>
      <c r="O26" s="9">
        <v>0</v>
      </c>
      <c r="P26" s="9">
        <v>0</v>
      </c>
      <c r="Q26" s="9">
        <f t="shared" ref="Q26:Q50" si="8">AVERAGE(N26:P26)</f>
        <v>0</v>
      </c>
      <c r="R26" s="9">
        <f t="shared" ref="R26:R50" si="9">Q26/10</f>
        <v>0</v>
      </c>
      <c r="S26" s="9">
        <f t="shared" ref="S26:S50" si="10">M26+R26</f>
        <v>9.5</v>
      </c>
    </row>
    <row r="27" spans="1:19" x14ac:dyDescent="0.2">
      <c r="A27" s="8" t="s">
        <v>142</v>
      </c>
      <c r="B27" s="8" t="s">
        <v>166</v>
      </c>
      <c r="C27" s="8" t="s">
        <v>10</v>
      </c>
      <c r="D27" s="9"/>
      <c r="E27" s="16"/>
      <c r="F27" s="9">
        <v>83</v>
      </c>
      <c r="G27" s="9">
        <v>83</v>
      </c>
      <c r="H27" s="9">
        <v>90</v>
      </c>
      <c r="I27" s="9">
        <v>90</v>
      </c>
      <c r="J27" s="10">
        <v>90</v>
      </c>
      <c r="K27" s="9">
        <v>94</v>
      </c>
      <c r="L27" s="9">
        <f t="shared" si="6"/>
        <v>530</v>
      </c>
      <c r="M27" s="9">
        <f t="shared" si="7"/>
        <v>88.333333333333329</v>
      </c>
      <c r="N27" s="9">
        <v>0</v>
      </c>
      <c r="O27" s="9">
        <v>0</v>
      </c>
      <c r="P27" s="9">
        <v>0</v>
      </c>
      <c r="Q27" s="9">
        <f t="shared" si="8"/>
        <v>0</v>
      </c>
      <c r="R27" s="9">
        <f t="shared" si="9"/>
        <v>0</v>
      </c>
      <c r="S27" s="9">
        <f t="shared" si="10"/>
        <v>88.333333333333329</v>
      </c>
    </row>
    <row r="28" spans="1:19" x14ac:dyDescent="0.2">
      <c r="A28" s="8" t="s">
        <v>143</v>
      </c>
      <c r="B28" s="8" t="s">
        <v>166</v>
      </c>
      <c r="C28" s="8" t="s">
        <v>10</v>
      </c>
      <c r="D28" s="9"/>
      <c r="E28" s="16" t="s">
        <v>18</v>
      </c>
      <c r="F28" s="9">
        <v>9</v>
      </c>
      <c r="G28" s="9">
        <v>30</v>
      </c>
      <c r="H28" s="9">
        <v>60</v>
      </c>
      <c r="I28" s="9">
        <v>66</v>
      </c>
      <c r="J28" s="10">
        <v>4</v>
      </c>
      <c r="K28" s="9">
        <v>71</v>
      </c>
      <c r="L28" s="9">
        <f t="shared" si="6"/>
        <v>240</v>
      </c>
      <c r="M28" s="9">
        <f t="shared" si="7"/>
        <v>40</v>
      </c>
      <c r="N28" s="9">
        <v>0</v>
      </c>
      <c r="O28" s="9">
        <v>0</v>
      </c>
      <c r="P28" s="9">
        <v>0</v>
      </c>
      <c r="Q28" s="9">
        <f t="shared" si="8"/>
        <v>0</v>
      </c>
      <c r="R28" s="9">
        <f t="shared" si="9"/>
        <v>0</v>
      </c>
      <c r="S28" s="9">
        <f t="shared" si="10"/>
        <v>40</v>
      </c>
    </row>
    <row r="29" spans="1:19" x14ac:dyDescent="0.2">
      <c r="A29" s="8" t="s">
        <v>144</v>
      </c>
      <c r="B29" s="8" t="s">
        <v>166</v>
      </c>
      <c r="C29" s="8" t="s">
        <v>10</v>
      </c>
      <c r="D29" s="9"/>
      <c r="E29" s="16"/>
      <c r="F29" s="9">
        <v>78</v>
      </c>
      <c r="G29" s="9">
        <v>72</v>
      </c>
      <c r="H29" s="9">
        <v>64</v>
      </c>
      <c r="I29" s="9">
        <v>66</v>
      </c>
      <c r="J29" s="10">
        <v>65</v>
      </c>
      <c r="K29" s="9">
        <v>83</v>
      </c>
      <c r="L29" s="9">
        <f t="shared" si="6"/>
        <v>428</v>
      </c>
      <c r="M29" s="9">
        <f t="shared" si="7"/>
        <v>71.333333333333329</v>
      </c>
      <c r="N29" s="9">
        <v>0</v>
      </c>
      <c r="O29" s="9">
        <v>0</v>
      </c>
      <c r="P29" s="9">
        <v>0</v>
      </c>
      <c r="Q29" s="9">
        <f t="shared" si="8"/>
        <v>0</v>
      </c>
      <c r="R29" s="9">
        <f t="shared" si="9"/>
        <v>0</v>
      </c>
      <c r="S29" s="9">
        <f t="shared" si="10"/>
        <v>71.333333333333329</v>
      </c>
    </row>
    <row r="30" spans="1:19" x14ac:dyDescent="0.2">
      <c r="A30" s="8" t="s">
        <v>145</v>
      </c>
      <c r="B30" s="8" t="s">
        <v>166</v>
      </c>
      <c r="C30" s="8" t="s">
        <v>10</v>
      </c>
      <c r="D30" s="9"/>
      <c r="E30" s="16"/>
      <c r="F30" s="9">
        <v>70</v>
      </c>
      <c r="G30" s="9">
        <v>78</v>
      </c>
      <c r="H30" s="9">
        <v>63</v>
      </c>
      <c r="I30" s="9">
        <v>75</v>
      </c>
      <c r="J30" s="10">
        <v>65</v>
      </c>
      <c r="K30" s="9">
        <v>83</v>
      </c>
      <c r="L30" s="9">
        <f t="shared" si="6"/>
        <v>434</v>
      </c>
      <c r="M30" s="9">
        <f t="shared" si="7"/>
        <v>72.333333333333329</v>
      </c>
      <c r="N30" s="9">
        <v>0</v>
      </c>
      <c r="O30" s="9">
        <v>0</v>
      </c>
      <c r="P30" s="9">
        <v>0</v>
      </c>
      <c r="Q30" s="9">
        <f t="shared" si="8"/>
        <v>0</v>
      </c>
      <c r="R30" s="9">
        <f t="shared" si="9"/>
        <v>0</v>
      </c>
      <c r="S30" s="9">
        <f t="shared" si="10"/>
        <v>72.333333333333329</v>
      </c>
    </row>
    <row r="31" spans="1:19" x14ac:dyDescent="0.2">
      <c r="A31" s="8" t="s">
        <v>146</v>
      </c>
      <c r="B31" s="8" t="s">
        <v>166</v>
      </c>
      <c r="C31" s="8" t="s">
        <v>10</v>
      </c>
      <c r="D31" s="9"/>
      <c r="E31" s="16"/>
      <c r="F31" s="9">
        <v>70</v>
      </c>
      <c r="G31" s="9">
        <v>70</v>
      </c>
      <c r="H31" s="9">
        <v>61</v>
      </c>
      <c r="I31" s="9">
        <v>65</v>
      </c>
      <c r="J31" s="10">
        <v>75</v>
      </c>
      <c r="K31" s="9">
        <v>90</v>
      </c>
      <c r="L31" s="9">
        <f t="shared" si="6"/>
        <v>431</v>
      </c>
      <c r="M31" s="9">
        <f t="shared" si="7"/>
        <v>71.833333333333329</v>
      </c>
      <c r="N31" s="9">
        <v>0</v>
      </c>
      <c r="O31" s="9">
        <v>0</v>
      </c>
      <c r="P31" s="9">
        <v>0</v>
      </c>
      <c r="Q31" s="9">
        <f t="shared" si="8"/>
        <v>0</v>
      </c>
      <c r="R31" s="9">
        <f t="shared" si="9"/>
        <v>0</v>
      </c>
      <c r="S31" s="9">
        <f t="shared" si="10"/>
        <v>71.833333333333329</v>
      </c>
    </row>
    <row r="32" spans="1:19" x14ac:dyDescent="0.2">
      <c r="A32" s="8" t="s">
        <v>147</v>
      </c>
      <c r="B32" s="8" t="s">
        <v>166</v>
      </c>
      <c r="C32" s="8" t="s">
        <v>10</v>
      </c>
      <c r="D32" s="9"/>
      <c r="E32" s="16"/>
      <c r="F32" s="9">
        <v>14</v>
      </c>
      <c r="G32" s="9">
        <v>12</v>
      </c>
      <c r="H32" s="9">
        <v>24</v>
      </c>
      <c r="I32" s="9">
        <v>7</v>
      </c>
      <c r="J32" s="10">
        <v>5</v>
      </c>
      <c r="K32" s="9">
        <v>11</v>
      </c>
      <c r="L32" s="9">
        <f t="shared" si="6"/>
        <v>73</v>
      </c>
      <c r="M32" s="9">
        <f t="shared" si="7"/>
        <v>12.166666666666666</v>
      </c>
      <c r="N32" s="9">
        <v>0</v>
      </c>
      <c r="O32" s="9">
        <v>0</v>
      </c>
      <c r="P32" s="9">
        <v>0</v>
      </c>
      <c r="Q32" s="9">
        <f t="shared" si="8"/>
        <v>0</v>
      </c>
      <c r="R32" s="9">
        <f t="shared" si="9"/>
        <v>0</v>
      </c>
      <c r="S32" s="9">
        <f t="shared" si="10"/>
        <v>12.166666666666666</v>
      </c>
    </row>
    <row r="33" spans="1:19" x14ac:dyDescent="0.2">
      <c r="A33" s="8" t="s">
        <v>148</v>
      </c>
      <c r="B33" s="8" t="s">
        <v>166</v>
      </c>
      <c r="C33" s="8" t="s">
        <v>10</v>
      </c>
      <c r="D33" s="9"/>
      <c r="E33" s="16"/>
      <c r="F33" s="9">
        <v>12</v>
      </c>
      <c r="G33" s="9">
        <v>18</v>
      </c>
      <c r="H33" s="9">
        <v>60</v>
      </c>
      <c r="I33" s="9">
        <v>2</v>
      </c>
      <c r="J33" s="10">
        <v>5</v>
      </c>
      <c r="K33" s="9">
        <v>3</v>
      </c>
      <c r="L33" s="9">
        <f t="shared" si="6"/>
        <v>100</v>
      </c>
      <c r="M33" s="9">
        <f t="shared" si="7"/>
        <v>16.666666666666668</v>
      </c>
      <c r="N33" s="9">
        <v>0</v>
      </c>
      <c r="O33" s="9">
        <v>0</v>
      </c>
      <c r="P33" s="9">
        <v>0</v>
      </c>
      <c r="Q33" s="9">
        <f t="shared" si="8"/>
        <v>0</v>
      </c>
      <c r="R33" s="9">
        <f t="shared" si="9"/>
        <v>0</v>
      </c>
      <c r="S33" s="9">
        <f t="shared" si="10"/>
        <v>16.666666666666668</v>
      </c>
    </row>
    <row r="34" spans="1:19" x14ac:dyDescent="0.2">
      <c r="A34" s="8" t="s">
        <v>149</v>
      </c>
      <c r="B34" s="8" t="s">
        <v>166</v>
      </c>
      <c r="C34" s="8" t="s">
        <v>10</v>
      </c>
      <c r="D34" s="9"/>
      <c r="E34" s="16"/>
      <c r="F34" s="9">
        <v>65</v>
      </c>
      <c r="G34" s="9">
        <v>61</v>
      </c>
      <c r="H34" s="9">
        <v>62</v>
      </c>
      <c r="I34" s="9">
        <v>61</v>
      </c>
      <c r="J34" s="10">
        <v>63</v>
      </c>
      <c r="K34" s="9">
        <v>83</v>
      </c>
      <c r="L34" s="9">
        <f t="shared" si="6"/>
        <v>395</v>
      </c>
      <c r="M34" s="9">
        <f t="shared" si="7"/>
        <v>65.833333333333329</v>
      </c>
      <c r="N34" s="9">
        <v>0</v>
      </c>
      <c r="O34" s="9">
        <v>0</v>
      </c>
      <c r="P34" s="9">
        <v>0</v>
      </c>
      <c r="Q34" s="9">
        <f t="shared" si="8"/>
        <v>0</v>
      </c>
      <c r="R34" s="9">
        <f t="shared" si="9"/>
        <v>0</v>
      </c>
      <c r="S34" s="9">
        <f t="shared" si="10"/>
        <v>65.833333333333329</v>
      </c>
    </row>
    <row r="35" spans="1:19" x14ac:dyDescent="0.2">
      <c r="A35" s="8" t="s">
        <v>150</v>
      </c>
      <c r="B35" s="8" t="s">
        <v>166</v>
      </c>
      <c r="C35" s="8" t="s">
        <v>10</v>
      </c>
      <c r="D35" s="9"/>
      <c r="E35" s="16"/>
      <c r="F35" s="9">
        <v>85</v>
      </c>
      <c r="G35" s="9">
        <v>90</v>
      </c>
      <c r="H35" s="9">
        <v>85</v>
      </c>
      <c r="I35" s="9">
        <v>90</v>
      </c>
      <c r="J35" s="10">
        <v>63</v>
      </c>
      <c r="K35" s="9">
        <v>88</v>
      </c>
      <c r="L35" s="9">
        <f t="shared" si="6"/>
        <v>501</v>
      </c>
      <c r="M35" s="9">
        <f t="shared" si="7"/>
        <v>83.5</v>
      </c>
      <c r="N35" s="9">
        <v>0</v>
      </c>
      <c r="O35" s="9">
        <v>0</v>
      </c>
      <c r="P35" s="9">
        <v>0</v>
      </c>
      <c r="Q35" s="9">
        <f t="shared" si="8"/>
        <v>0</v>
      </c>
      <c r="R35" s="9">
        <f t="shared" si="9"/>
        <v>0</v>
      </c>
      <c r="S35" s="9">
        <f t="shared" si="10"/>
        <v>83.5</v>
      </c>
    </row>
    <row r="36" spans="1:19" x14ac:dyDescent="0.2">
      <c r="A36" s="8" t="s">
        <v>151</v>
      </c>
      <c r="B36" s="8" t="s">
        <v>166</v>
      </c>
      <c r="C36" s="8" t="s">
        <v>10</v>
      </c>
      <c r="D36" s="9"/>
      <c r="E36" s="16"/>
      <c r="F36" s="9">
        <v>60</v>
      </c>
      <c r="G36" s="9">
        <v>62</v>
      </c>
      <c r="H36" s="9">
        <v>74</v>
      </c>
      <c r="I36" s="9">
        <v>65</v>
      </c>
      <c r="J36" s="10">
        <v>61</v>
      </c>
      <c r="K36" s="9">
        <v>61</v>
      </c>
      <c r="L36" s="9">
        <f t="shared" si="6"/>
        <v>383</v>
      </c>
      <c r="M36" s="9">
        <f t="shared" si="7"/>
        <v>63.833333333333336</v>
      </c>
      <c r="N36" s="9">
        <v>0</v>
      </c>
      <c r="O36" s="9">
        <v>0</v>
      </c>
      <c r="P36" s="9">
        <v>0</v>
      </c>
      <c r="Q36" s="9">
        <f t="shared" si="8"/>
        <v>0</v>
      </c>
      <c r="R36" s="9">
        <f t="shared" si="9"/>
        <v>0</v>
      </c>
      <c r="S36" s="9">
        <f t="shared" si="10"/>
        <v>63.833333333333336</v>
      </c>
    </row>
    <row r="37" spans="1:19" x14ac:dyDescent="0.2">
      <c r="A37" s="8" t="s">
        <v>152</v>
      </c>
      <c r="B37" s="8" t="s">
        <v>166</v>
      </c>
      <c r="C37" s="8" t="s">
        <v>10</v>
      </c>
      <c r="D37" s="9"/>
      <c r="E37" s="16"/>
      <c r="F37" s="9">
        <v>69</v>
      </c>
      <c r="G37" s="9">
        <v>67</v>
      </c>
      <c r="H37" s="9">
        <v>65</v>
      </c>
      <c r="I37" s="9">
        <v>61</v>
      </c>
      <c r="J37" s="10">
        <v>66</v>
      </c>
      <c r="K37" s="9">
        <v>90</v>
      </c>
      <c r="L37" s="9">
        <f t="shared" si="6"/>
        <v>418</v>
      </c>
      <c r="M37" s="9">
        <f t="shared" si="7"/>
        <v>69.666666666666671</v>
      </c>
      <c r="N37" s="9">
        <v>0</v>
      </c>
      <c r="O37" s="9">
        <v>0</v>
      </c>
      <c r="P37" s="9">
        <v>0</v>
      </c>
      <c r="Q37" s="9">
        <f t="shared" si="8"/>
        <v>0</v>
      </c>
      <c r="R37" s="9">
        <f t="shared" si="9"/>
        <v>0</v>
      </c>
      <c r="S37" s="9">
        <f t="shared" si="10"/>
        <v>69.666666666666671</v>
      </c>
    </row>
    <row r="38" spans="1:19" x14ac:dyDescent="0.2">
      <c r="A38" s="8" t="s">
        <v>153</v>
      </c>
      <c r="B38" s="8" t="s">
        <v>166</v>
      </c>
      <c r="C38" s="8" t="s">
        <v>10</v>
      </c>
      <c r="D38" s="9"/>
      <c r="E38" s="16"/>
      <c r="F38" s="9">
        <v>76</v>
      </c>
      <c r="G38" s="9">
        <v>70</v>
      </c>
      <c r="H38" s="9">
        <v>66</v>
      </c>
      <c r="I38" s="9">
        <v>82</v>
      </c>
      <c r="J38" s="10">
        <v>68</v>
      </c>
      <c r="K38" s="9">
        <v>83</v>
      </c>
      <c r="L38" s="9">
        <f t="shared" si="6"/>
        <v>445</v>
      </c>
      <c r="M38" s="9">
        <f t="shared" si="7"/>
        <v>74.166666666666671</v>
      </c>
      <c r="N38" s="9">
        <v>0</v>
      </c>
      <c r="O38" s="9">
        <v>0</v>
      </c>
      <c r="P38" s="9">
        <v>0</v>
      </c>
      <c r="Q38" s="9">
        <f t="shared" si="8"/>
        <v>0</v>
      </c>
      <c r="R38" s="9">
        <f t="shared" si="9"/>
        <v>0</v>
      </c>
      <c r="S38" s="9">
        <f t="shared" si="10"/>
        <v>74.166666666666671</v>
      </c>
    </row>
    <row r="39" spans="1:19" x14ac:dyDescent="0.2">
      <c r="A39" s="8" t="s">
        <v>154</v>
      </c>
      <c r="B39" s="8" t="s">
        <v>166</v>
      </c>
      <c r="C39" s="8" t="s">
        <v>10</v>
      </c>
      <c r="D39" s="9"/>
      <c r="E39" s="16" t="s">
        <v>18</v>
      </c>
      <c r="F39" s="9">
        <v>60</v>
      </c>
      <c r="G39" s="9">
        <v>38</v>
      </c>
      <c r="H39" s="9">
        <v>60</v>
      </c>
      <c r="I39" s="9">
        <v>70</v>
      </c>
      <c r="J39" s="10">
        <v>20</v>
      </c>
      <c r="K39" s="9">
        <v>68</v>
      </c>
      <c r="L39" s="9">
        <f t="shared" si="6"/>
        <v>316</v>
      </c>
      <c r="M39" s="9">
        <f t="shared" si="7"/>
        <v>52.666666666666664</v>
      </c>
      <c r="N39" s="9">
        <v>0</v>
      </c>
      <c r="O39" s="9">
        <v>0</v>
      </c>
      <c r="P39" s="9">
        <v>0</v>
      </c>
      <c r="Q39" s="9">
        <f t="shared" si="8"/>
        <v>0</v>
      </c>
      <c r="R39" s="9">
        <f t="shared" si="9"/>
        <v>0</v>
      </c>
      <c r="S39" s="9">
        <f t="shared" si="10"/>
        <v>52.666666666666664</v>
      </c>
    </row>
    <row r="40" spans="1:19" x14ac:dyDescent="0.2">
      <c r="A40" s="8" t="s">
        <v>155</v>
      </c>
      <c r="B40" s="8" t="s">
        <v>166</v>
      </c>
      <c r="C40" s="8" t="s">
        <v>10</v>
      </c>
      <c r="D40" s="9"/>
      <c r="E40" s="16"/>
      <c r="F40" s="9">
        <v>90</v>
      </c>
      <c r="G40" s="9">
        <v>88</v>
      </c>
      <c r="H40" s="9">
        <v>82</v>
      </c>
      <c r="I40" s="9">
        <v>92</v>
      </c>
      <c r="J40" s="10">
        <v>71</v>
      </c>
      <c r="K40" s="9">
        <v>88</v>
      </c>
      <c r="L40" s="9">
        <f t="shared" si="6"/>
        <v>511</v>
      </c>
      <c r="M40" s="9">
        <f t="shared" si="7"/>
        <v>85.166666666666671</v>
      </c>
      <c r="N40" s="9">
        <v>0</v>
      </c>
      <c r="O40" s="9">
        <v>0</v>
      </c>
      <c r="P40" s="9">
        <v>0</v>
      </c>
      <c r="Q40" s="9">
        <f t="shared" si="8"/>
        <v>0</v>
      </c>
      <c r="R40" s="9">
        <f t="shared" si="9"/>
        <v>0</v>
      </c>
      <c r="S40" s="9">
        <f t="shared" si="10"/>
        <v>85.166666666666671</v>
      </c>
    </row>
    <row r="41" spans="1:19" x14ac:dyDescent="0.2">
      <c r="A41" s="8" t="s">
        <v>156</v>
      </c>
      <c r="B41" s="8" t="s">
        <v>166</v>
      </c>
      <c r="C41" s="8" t="s">
        <v>10</v>
      </c>
      <c r="D41" s="9"/>
      <c r="E41" s="16"/>
      <c r="F41" s="9">
        <v>85</v>
      </c>
      <c r="G41" s="9">
        <v>63</v>
      </c>
      <c r="H41" s="9">
        <v>64</v>
      </c>
      <c r="I41" s="9">
        <v>85</v>
      </c>
      <c r="J41" s="10">
        <v>65</v>
      </c>
      <c r="K41" s="9">
        <v>65</v>
      </c>
      <c r="L41" s="9">
        <f t="shared" si="6"/>
        <v>427</v>
      </c>
      <c r="M41" s="9">
        <f t="shared" si="7"/>
        <v>71.166666666666671</v>
      </c>
      <c r="N41" s="9">
        <v>0</v>
      </c>
      <c r="O41" s="9">
        <v>0</v>
      </c>
      <c r="P41" s="9">
        <v>0</v>
      </c>
      <c r="Q41" s="9">
        <f t="shared" si="8"/>
        <v>0</v>
      </c>
      <c r="R41" s="9">
        <f t="shared" si="9"/>
        <v>0</v>
      </c>
      <c r="S41" s="9">
        <f t="shared" si="10"/>
        <v>71.166666666666671</v>
      </c>
    </row>
    <row r="42" spans="1:19" x14ac:dyDescent="0.2">
      <c r="A42" s="8" t="s">
        <v>157</v>
      </c>
      <c r="B42" s="8" t="s">
        <v>166</v>
      </c>
      <c r="C42" s="8" t="s">
        <v>10</v>
      </c>
      <c r="D42" s="9"/>
      <c r="E42" s="16"/>
      <c r="F42" s="9">
        <v>70</v>
      </c>
      <c r="G42" s="9">
        <v>82</v>
      </c>
      <c r="H42" s="9">
        <v>74</v>
      </c>
      <c r="I42" s="9">
        <v>77</v>
      </c>
      <c r="J42" s="10">
        <v>70</v>
      </c>
      <c r="K42" s="9">
        <v>88</v>
      </c>
      <c r="L42" s="9">
        <f t="shared" si="6"/>
        <v>461</v>
      </c>
      <c r="M42" s="9">
        <f t="shared" si="7"/>
        <v>76.833333333333329</v>
      </c>
      <c r="N42" s="9">
        <v>0</v>
      </c>
      <c r="O42" s="9">
        <v>0</v>
      </c>
      <c r="P42" s="9">
        <v>0</v>
      </c>
      <c r="Q42" s="9">
        <f t="shared" si="8"/>
        <v>0</v>
      </c>
      <c r="R42" s="9">
        <f t="shared" si="9"/>
        <v>0</v>
      </c>
      <c r="S42" s="9">
        <f t="shared" si="10"/>
        <v>76.833333333333329</v>
      </c>
    </row>
    <row r="43" spans="1:19" x14ac:dyDescent="0.2">
      <c r="A43" s="8" t="s">
        <v>158</v>
      </c>
      <c r="B43" s="8" t="s">
        <v>166</v>
      </c>
      <c r="C43" s="8" t="s">
        <v>10</v>
      </c>
      <c r="D43" s="9"/>
      <c r="E43" s="16"/>
      <c r="F43" s="9">
        <v>86</v>
      </c>
      <c r="G43" s="9">
        <v>80</v>
      </c>
      <c r="H43" s="9">
        <v>74</v>
      </c>
      <c r="I43" s="9">
        <v>92</v>
      </c>
      <c r="J43" s="10">
        <v>80</v>
      </c>
      <c r="K43" s="9">
        <v>94</v>
      </c>
      <c r="L43" s="9">
        <f t="shared" si="6"/>
        <v>506</v>
      </c>
      <c r="M43" s="9">
        <f t="shared" si="7"/>
        <v>84.333333333333329</v>
      </c>
      <c r="N43" s="9">
        <v>0</v>
      </c>
      <c r="O43" s="9">
        <v>0</v>
      </c>
      <c r="P43" s="9">
        <v>0</v>
      </c>
      <c r="Q43" s="9">
        <f t="shared" si="8"/>
        <v>0</v>
      </c>
      <c r="R43" s="9">
        <f t="shared" si="9"/>
        <v>0</v>
      </c>
      <c r="S43" s="9">
        <f t="shared" si="10"/>
        <v>84.333333333333329</v>
      </c>
    </row>
    <row r="44" spans="1:19" x14ac:dyDescent="0.2">
      <c r="A44" s="8" t="s">
        <v>159</v>
      </c>
      <c r="B44" s="8" t="s">
        <v>166</v>
      </c>
      <c r="C44" s="8" t="s">
        <v>10</v>
      </c>
      <c r="D44" s="9"/>
      <c r="E44" s="16"/>
      <c r="F44" s="9">
        <v>75</v>
      </c>
      <c r="G44" s="9">
        <v>83</v>
      </c>
      <c r="H44" s="9">
        <v>74</v>
      </c>
      <c r="I44" s="9">
        <v>77</v>
      </c>
      <c r="J44" s="10">
        <v>75</v>
      </c>
      <c r="K44" s="9">
        <v>94</v>
      </c>
      <c r="L44" s="9">
        <f t="shared" si="6"/>
        <v>478</v>
      </c>
      <c r="M44" s="9">
        <f t="shared" si="7"/>
        <v>79.666666666666671</v>
      </c>
      <c r="N44" s="9">
        <v>0</v>
      </c>
      <c r="O44" s="9">
        <v>0</v>
      </c>
      <c r="P44" s="9">
        <v>0</v>
      </c>
      <c r="Q44" s="9">
        <f t="shared" si="8"/>
        <v>0</v>
      </c>
      <c r="R44" s="9">
        <f t="shared" si="9"/>
        <v>0</v>
      </c>
      <c r="S44" s="9">
        <f t="shared" si="10"/>
        <v>79.666666666666671</v>
      </c>
    </row>
    <row r="45" spans="1:19" x14ac:dyDescent="0.2">
      <c r="A45" s="8" t="s">
        <v>160</v>
      </c>
      <c r="B45" s="8" t="s">
        <v>166</v>
      </c>
      <c r="C45" s="8" t="s">
        <v>10</v>
      </c>
      <c r="D45" s="9"/>
      <c r="E45" s="16"/>
      <c r="F45" s="9">
        <v>77</v>
      </c>
      <c r="G45" s="9">
        <v>84</v>
      </c>
      <c r="H45" s="9">
        <v>76</v>
      </c>
      <c r="I45" s="9">
        <v>80</v>
      </c>
      <c r="J45" s="10">
        <v>75</v>
      </c>
      <c r="K45" s="9">
        <v>90</v>
      </c>
      <c r="L45" s="9">
        <f t="shared" si="6"/>
        <v>482</v>
      </c>
      <c r="M45" s="9">
        <f t="shared" si="7"/>
        <v>80.333333333333329</v>
      </c>
      <c r="N45" s="9">
        <v>0</v>
      </c>
      <c r="O45" s="9">
        <v>0</v>
      </c>
      <c r="P45" s="9">
        <v>0</v>
      </c>
      <c r="Q45" s="9">
        <f t="shared" si="8"/>
        <v>0</v>
      </c>
      <c r="R45" s="9">
        <f t="shared" si="9"/>
        <v>0</v>
      </c>
      <c r="S45" s="9">
        <f t="shared" si="10"/>
        <v>80.333333333333329</v>
      </c>
    </row>
    <row r="46" spans="1:19" x14ac:dyDescent="0.2">
      <c r="A46" s="8" t="s">
        <v>161</v>
      </c>
      <c r="B46" s="8" t="s">
        <v>166</v>
      </c>
      <c r="C46" s="8" t="s">
        <v>10</v>
      </c>
      <c r="D46" s="9"/>
      <c r="E46" s="16"/>
      <c r="F46" s="9">
        <v>85</v>
      </c>
      <c r="G46" s="9">
        <v>90</v>
      </c>
      <c r="H46" s="9">
        <v>80</v>
      </c>
      <c r="I46" s="9">
        <v>97</v>
      </c>
      <c r="J46" s="10">
        <v>85</v>
      </c>
      <c r="K46" s="9">
        <v>90</v>
      </c>
      <c r="L46" s="9">
        <f t="shared" si="6"/>
        <v>527</v>
      </c>
      <c r="M46" s="9">
        <f t="shared" si="7"/>
        <v>87.833333333333329</v>
      </c>
      <c r="N46" s="9">
        <v>0</v>
      </c>
      <c r="O46" s="9">
        <v>0</v>
      </c>
      <c r="P46" s="9">
        <v>0</v>
      </c>
      <c r="Q46" s="9">
        <f t="shared" si="8"/>
        <v>0</v>
      </c>
      <c r="R46" s="9">
        <f t="shared" si="9"/>
        <v>0</v>
      </c>
      <c r="S46" s="9">
        <f t="shared" si="10"/>
        <v>87.833333333333329</v>
      </c>
    </row>
    <row r="47" spans="1:19" x14ac:dyDescent="0.2">
      <c r="A47" s="8" t="s">
        <v>162</v>
      </c>
      <c r="B47" s="8" t="s">
        <v>166</v>
      </c>
      <c r="C47" s="8" t="s">
        <v>10</v>
      </c>
      <c r="D47" s="9"/>
      <c r="E47" s="16"/>
      <c r="F47" s="9">
        <v>60</v>
      </c>
      <c r="G47" s="9">
        <v>69</v>
      </c>
      <c r="H47" s="9">
        <v>63</v>
      </c>
      <c r="I47" s="9">
        <v>83</v>
      </c>
      <c r="J47" s="10">
        <v>65</v>
      </c>
      <c r="K47" s="9">
        <v>73</v>
      </c>
      <c r="L47" s="9">
        <f t="shared" si="6"/>
        <v>413</v>
      </c>
      <c r="M47" s="9">
        <f t="shared" si="7"/>
        <v>68.833333333333329</v>
      </c>
      <c r="N47" s="9">
        <v>0</v>
      </c>
      <c r="O47" s="9">
        <v>0</v>
      </c>
      <c r="P47" s="9">
        <v>0</v>
      </c>
      <c r="Q47" s="9">
        <f t="shared" si="8"/>
        <v>0</v>
      </c>
      <c r="R47" s="9">
        <f t="shared" si="9"/>
        <v>0</v>
      </c>
      <c r="S47" s="9">
        <f t="shared" si="10"/>
        <v>68.833333333333329</v>
      </c>
    </row>
    <row r="48" spans="1:19" x14ac:dyDescent="0.2">
      <c r="A48" s="8" t="s">
        <v>163</v>
      </c>
      <c r="B48" s="8" t="s">
        <v>166</v>
      </c>
      <c r="C48" s="8" t="s">
        <v>10</v>
      </c>
      <c r="D48" s="9"/>
      <c r="E48" s="16"/>
      <c r="F48" s="9">
        <v>78</v>
      </c>
      <c r="G48" s="9">
        <v>87</v>
      </c>
      <c r="H48" s="9">
        <v>63</v>
      </c>
      <c r="I48" s="9">
        <v>78</v>
      </c>
      <c r="J48" s="10">
        <v>65</v>
      </c>
      <c r="K48" s="9">
        <v>75</v>
      </c>
      <c r="L48" s="9">
        <f t="shared" si="6"/>
        <v>446</v>
      </c>
      <c r="M48" s="9">
        <f t="shared" si="7"/>
        <v>74.333333333333329</v>
      </c>
      <c r="N48" s="9">
        <v>0</v>
      </c>
      <c r="O48" s="9">
        <v>0</v>
      </c>
      <c r="P48" s="9">
        <v>0</v>
      </c>
      <c r="Q48" s="9">
        <f t="shared" si="8"/>
        <v>0</v>
      </c>
      <c r="R48" s="9">
        <f t="shared" si="9"/>
        <v>0</v>
      </c>
      <c r="S48" s="9">
        <f t="shared" si="10"/>
        <v>74.333333333333329</v>
      </c>
    </row>
    <row r="49" spans="1:19" x14ac:dyDescent="0.2">
      <c r="A49" s="8" t="s">
        <v>164</v>
      </c>
      <c r="B49" s="8" t="s">
        <v>166</v>
      </c>
      <c r="C49" s="8" t="s">
        <v>10</v>
      </c>
      <c r="D49" s="9"/>
      <c r="E49" s="16"/>
      <c r="F49" s="9">
        <v>79</v>
      </c>
      <c r="G49" s="9">
        <v>74</v>
      </c>
      <c r="H49" s="9">
        <v>90</v>
      </c>
      <c r="I49" s="9">
        <v>97</v>
      </c>
      <c r="J49" s="10">
        <v>85</v>
      </c>
      <c r="K49" s="9">
        <v>87</v>
      </c>
      <c r="L49" s="9">
        <f t="shared" si="6"/>
        <v>512</v>
      </c>
      <c r="M49" s="9">
        <f t="shared" si="7"/>
        <v>85.333333333333329</v>
      </c>
      <c r="N49" s="9">
        <v>0</v>
      </c>
      <c r="O49" s="9">
        <v>0</v>
      </c>
      <c r="P49" s="9">
        <v>0</v>
      </c>
      <c r="Q49" s="9">
        <f t="shared" si="8"/>
        <v>0</v>
      </c>
      <c r="R49" s="9">
        <f t="shared" si="9"/>
        <v>0</v>
      </c>
      <c r="S49" s="9">
        <f t="shared" si="10"/>
        <v>85.333333333333329</v>
      </c>
    </row>
    <row r="50" spans="1:19" x14ac:dyDescent="0.2">
      <c r="A50" s="8" t="s">
        <v>165</v>
      </c>
      <c r="B50" s="8" t="s">
        <v>166</v>
      </c>
      <c r="C50" s="8" t="s">
        <v>10</v>
      </c>
      <c r="D50" s="9"/>
      <c r="E50" s="16"/>
      <c r="F50" s="9">
        <v>86</v>
      </c>
      <c r="G50" s="9">
        <v>68</v>
      </c>
      <c r="H50" s="9">
        <v>68</v>
      </c>
      <c r="I50" s="9">
        <v>65</v>
      </c>
      <c r="J50" s="10">
        <v>71</v>
      </c>
      <c r="K50" s="9">
        <v>80</v>
      </c>
      <c r="L50" s="9">
        <f t="shared" si="6"/>
        <v>438</v>
      </c>
      <c r="M50" s="9">
        <f t="shared" si="7"/>
        <v>73</v>
      </c>
      <c r="N50" s="9">
        <v>0</v>
      </c>
      <c r="O50" s="9">
        <v>0</v>
      </c>
      <c r="P50" s="9">
        <v>0</v>
      </c>
      <c r="Q50" s="9">
        <f t="shared" si="8"/>
        <v>0</v>
      </c>
      <c r="R50" s="9">
        <f t="shared" si="9"/>
        <v>0</v>
      </c>
      <c r="S50" s="9">
        <f t="shared" si="10"/>
        <v>73</v>
      </c>
    </row>
  </sheetData>
  <sheetProtection formatCells="0" selectLockedCells="1" selectUnlockedCells="1"/>
  <autoFilter ref="A3:S50"/>
  <conditionalFormatting sqref="D6:K50">
    <cfRule type="cellIs" dxfId="72" priority="4" operator="lessThan">
      <formula>60</formula>
    </cfRule>
  </conditionalFormatting>
  <conditionalFormatting sqref="D4:K5">
    <cfRule type="cellIs" dxfId="71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7"/>
  <sheetViews>
    <sheetView zoomScale="90" zoomScaleNormal="90" workbookViewId="0">
      <pane xSplit="16" ySplit="1" topLeftCell="Q2" activePane="bottomRight" state="frozen"/>
      <selection activeCell="S5" sqref="S5"/>
      <selection pane="topRight" activeCell="S5" sqref="S5"/>
      <selection pane="bottomLeft" activeCell="S5" sqref="S5"/>
      <selection pane="bottomRight" activeCell="A13" sqref="A13:XFD13"/>
    </sheetView>
  </sheetViews>
  <sheetFormatPr defaultRowHeight="14.25" x14ac:dyDescent="0.2"/>
  <cols>
    <col min="1" max="1" width="39.140625" style="1" customWidth="1"/>
    <col min="2" max="2" width="18.28515625" style="1" bestFit="1" customWidth="1"/>
    <col min="3" max="3" width="2.42578125" style="1" bestFit="1" customWidth="1"/>
    <col min="4" max="5" width="9" style="1" bestFit="1" customWidth="1"/>
    <col min="6" max="8" width="6.28515625" style="1" bestFit="1" customWidth="1"/>
    <col min="9" max="9" width="11.140625" style="1" bestFit="1" customWidth="1"/>
    <col min="10" max="10" width="10.140625" style="1" bestFit="1" customWidth="1"/>
    <col min="11" max="11" width="3.5703125" style="1" bestFit="1" customWidth="1"/>
    <col min="12" max="12" width="4.42578125" style="1" bestFit="1" customWidth="1"/>
    <col min="13" max="13" width="3.5703125" style="1" bestFit="1" customWidth="1"/>
    <col min="14" max="14" width="12.140625" style="1" customWidth="1"/>
    <col min="15" max="15" width="12.85546875" style="1" bestFit="1" customWidth="1"/>
    <col min="16" max="16384" width="9.140625" style="1"/>
  </cols>
  <sheetData>
    <row r="1" spans="1:16" x14ac:dyDescent="0.2">
      <c r="A1" s="1" t="s">
        <v>14</v>
      </c>
    </row>
    <row r="2" spans="1:16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768</v>
      </c>
      <c r="E2" s="5" t="s">
        <v>769</v>
      </c>
      <c r="F2" s="5" t="s">
        <v>770</v>
      </c>
      <c r="G2" s="5" t="s">
        <v>771</v>
      </c>
      <c r="H2" s="5" t="s">
        <v>772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</row>
    <row r="3" spans="1:16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8" t="s">
        <v>773</v>
      </c>
      <c r="B4" s="8" t="s">
        <v>767</v>
      </c>
      <c r="C4" s="8" t="s">
        <v>10</v>
      </c>
      <c r="D4" s="10">
        <v>60</v>
      </c>
      <c r="E4" s="10">
        <v>38</v>
      </c>
      <c r="F4" s="10">
        <v>90</v>
      </c>
      <c r="G4" s="10">
        <v>97</v>
      </c>
      <c r="H4" s="10">
        <v>60</v>
      </c>
      <c r="I4" s="9">
        <f t="shared" ref="I4:I17" si="0">SUM(D4:H4)</f>
        <v>345</v>
      </c>
      <c r="J4" s="9">
        <f t="shared" ref="J4:J17" si="1">AVERAGE(D4:H4)</f>
        <v>69</v>
      </c>
      <c r="K4" s="9">
        <v>0</v>
      </c>
      <c r="L4" s="9">
        <v>0</v>
      </c>
      <c r="M4" s="9">
        <v>0</v>
      </c>
      <c r="N4" s="9">
        <f t="shared" ref="N4:N17" si="2">AVERAGE(K4:M4)</f>
        <v>0</v>
      </c>
      <c r="O4" s="9">
        <f t="shared" ref="O4:O17" si="3">N4/10</f>
        <v>0</v>
      </c>
      <c r="P4" s="9">
        <f>J4+O4</f>
        <v>69</v>
      </c>
    </row>
    <row r="5" spans="1:16" x14ac:dyDescent="0.2">
      <c r="A5" s="8" t="s">
        <v>774</v>
      </c>
      <c r="B5" s="8" t="s">
        <v>767</v>
      </c>
      <c r="C5" s="8" t="s">
        <v>10</v>
      </c>
      <c r="D5" s="10">
        <v>60</v>
      </c>
      <c r="E5" s="10">
        <v>55</v>
      </c>
      <c r="F5" s="10">
        <v>90</v>
      </c>
      <c r="G5" s="10">
        <v>20</v>
      </c>
      <c r="H5" s="10">
        <v>60</v>
      </c>
      <c r="I5" s="9">
        <f t="shared" si="0"/>
        <v>285</v>
      </c>
      <c r="J5" s="9">
        <f t="shared" si="1"/>
        <v>57</v>
      </c>
      <c r="K5" s="9">
        <v>0</v>
      </c>
      <c r="L5" s="9">
        <v>0</v>
      </c>
      <c r="M5" s="9">
        <v>0</v>
      </c>
      <c r="N5" s="9">
        <f t="shared" si="2"/>
        <v>0</v>
      </c>
      <c r="O5" s="9">
        <f t="shared" si="3"/>
        <v>0</v>
      </c>
      <c r="P5" s="9">
        <f t="shared" ref="P5:P17" si="4">J5+O5</f>
        <v>57</v>
      </c>
    </row>
    <row r="6" spans="1:16" x14ac:dyDescent="0.2">
      <c r="A6" s="8" t="s">
        <v>775</v>
      </c>
      <c r="B6" s="8" t="s">
        <v>767</v>
      </c>
      <c r="C6" s="8" t="s">
        <v>10</v>
      </c>
      <c r="D6" s="9">
        <v>60</v>
      </c>
      <c r="E6" s="9">
        <v>63</v>
      </c>
      <c r="F6" s="9">
        <v>74</v>
      </c>
      <c r="G6" s="10">
        <v>68</v>
      </c>
      <c r="H6" s="9">
        <v>60</v>
      </c>
      <c r="I6" s="9">
        <f t="shared" si="0"/>
        <v>325</v>
      </c>
      <c r="J6" s="9">
        <f t="shared" si="1"/>
        <v>65</v>
      </c>
      <c r="K6" s="9">
        <v>0</v>
      </c>
      <c r="L6" s="9">
        <v>0</v>
      </c>
      <c r="M6" s="9">
        <v>0</v>
      </c>
      <c r="N6" s="9">
        <f t="shared" si="2"/>
        <v>0</v>
      </c>
      <c r="O6" s="9">
        <f t="shared" si="3"/>
        <v>0</v>
      </c>
      <c r="P6" s="9">
        <f t="shared" si="4"/>
        <v>65</v>
      </c>
    </row>
    <row r="7" spans="1:16" x14ac:dyDescent="0.2">
      <c r="A7" s="8" t="s">
        <v>776</v>
      </c>
      <c r="B7" s="8" t="s">
        <v>767</v>
      </c>
      <c r="C7" s="8" t="s">
        <v>10</v>
      </c>
      <c r="D7" s="9">
        <v>60</v>
      </c>
      <c r="E7" s="9">
        <v>0</v>
      </c>
      <c r="F7" s="9">
        <v>0</v>
      </c>
      <c r="G7" s="10">
        <v>15</v>
      </c>
      <c r="H7" s="9">
        <v>0</v>
      </c>
      <c r="I7" s="9">
        <f t="shared" si="0"/>
        <v>75</v>
      </c>
      <c r="J7" s="9">
        <f t="shared" si="1"/>
        <v>15</v>
      </c>
      <c r="K7" s="9">
        <v>0</v>
      </c>
      <c r="L7" s="9">
        <v>0</v>
      </c>
      <c r="M7" s="9">
        <v>0</v>
      </c>
      <c r="N7" s="9">
        <f t="shared" si="2"/>
        <v>0</v>
      </c>
      <c r="O7" s="9">
        <f t="shared" si="3"/>
        <v>0</v>
      </c>
      <c r="P7" s="9">
        <f t="shared" si="4"/>
        <v>15</v>
      </c>
    </row>
    <row r="8" spans="1:16" x14ac:dyDescent="0.2">
      <c r="A8" s="8" t="s">
        <v>777</v>
      </c>
      <c r="B8" s="8" t="s">
        <v>767</v>
      </c>
      <c r="C8" s="8" t="s">
        <v>10</v>
      </c>
      <c r="D8" s="9">
        <v>90</v>
      </c>
      <c r="E8" s="9">
        <v>75</v>
      </c>
      <c r="F8" s="9">
        <v>76</v>
      </c>
      <c r="G8" s="10">
        <v>60</v>
      </c>
      <c r="H8" s="9">
        <v>60</v>
      </c>
      <c r="I8" s="9">
        <f t="shared" si="0"/>
        <v>361</v>
      </c>
      <c r="J8" s="9">
        <f t="shared" si="1"/>
        <v>72.2</v>
      </c>
      <c r="K8" s="9">
        <v>0</v>
      </c>
      <c r="L8" s="9">
        <v>0</v>
      </c>
      <c r="M8" s="9">
        <v>0</v>
      </c>
      <c r="N8" s="9">
        <f t="shared" si="2"/>
        <v>0</v>
      </c>
      <c r="O8" s="9">
        <f t="shared" si="3"/>
        <v>0</v>
      </c>
      <c r="P8" s="9">
        <f t="shared" si="4"/>
        <v>72.2</v>
      </c>
    </row>
    <row r="9" spans="1:16" x14ac:dyDescent="0.2">
      <c r="A9" s="8" t="s">
        <v>778</v>
      </c>
      <c r="B9" s="8" t="s">
        <v>767</v>
      </c>
      <c r="C9" s="8"/>
      <c r="D9" s="9">
        <v>99</v>
      </c>
      <c r="E9" s="9">
        <v>97</v>
      </c>
      <c r="F9" s="9">
        <v>97</v>
      </c>
      <c r="G9" s="10">
        <v>99</v>
      </c>
      <c r="H9" s="9">
        <v>100</v>
      </c>
      <c r="I9" s="9">
        <f t="shared" si="0"/>
        <v>492</v>
      </c>
      <c r="J9" s="9">
        <f t="shared" si="1"/>
        <v>98.4</v>
      </c>
      <c r="K9" s="9">
        <v>0</v>
      </c>
      <c r="L9" s="9">
        <v>0</v>
      </c>
      <c r="M9" s="9">
        <v>0</v>
      </c>
      <c r="N9" s="9">
        <f t="shared" si="2"/>
        <v>0</v>
      </c>
      <c r="O9" s="9">
        <f t="shared" si="3"/>
        <v>0</v>
      </c>
      <c r="P9" s="9">
        <f t="shared" si="4"/>
        <v>98.4</v>
      </c>
    </row>
    <row r="10" spans="1:16" x14ac:dyDescent="0.2">
      <c r="A10" s="8" t="s">
        <v>779</v>
      </c>
      <c r="B10" s="8" t="s">
        <v>767</v>
      </c>
      <c r="C10" s="8"/>
      <c r="D10" s="9">
        <v>88</v>
      </c>
      <c r="E10" s="9">
        <v>92</v>
      </c>
      <c r="F10" s="9">
        <v>85</v>
      </c>
      <c r="G10" s="10">
        <v>87</v>
      </c>
      <c r="H10" s="9">
        <v>82</v>
      </c>
      <c r="I10" s="9">
        <f t="shared" si="0"/>
        <v>434</v>
      </c>
      <c r="J10" s="9">
        <f t="shared" si="1"/>
        <v>86.8</v>
      </c>
      <c r="K10" s="9">
        <v>0</v>
      </c>
      <c r="L10" s="9">
        <v>0</v>
      </c>
      <c r="M10" s="9">
        <v>0</v>
      </c>
      <c r="N10" s="9">
        <f t="shared" si="2"/>
        <v>0</v>
      </c>
      <c r="O10" s="9">
        <f t="shared" si="3"/>
        <v>0</v>
      </c>
      <c r="P10" s="9">
        <f t="shared" si="4"/>
        <v>86.8</v>
      </c>
    </row>
    <row r="11" spans="1:16" x14ac:dyDescent="0.2">
      <c r="A11" s="8" t="s">
        <v>780</v>
      </c>
      <c r="B11" s="8" t="s">
        <v>767</v>
      </c>
      <c r="C11" s="8"/>
      <c r="D11" s="9">
        <v>97</v>
      </c>
      <c r="E11" s="9">
        <v>95</v>
      </c>
      <c r="F11" s="9">
        <v>93</v>
      </c>
      <c r="G11" s="10">
        <v>99</v>
      </c>
      <c r="H11" s="9">
        <v>100</v>
      </c>
      <c r="I11" s="9">
        <f t="shared" si="0"/>
        <v>484</v>
      </c>
      <c r="J11" s="9">
        <f t="shared" si="1"/>
        <v>96.8</v>
      </c>
      <c r="K11" s="9">
        <v>0</v>
      </c>
      <c r="L11" s="9">
        <v>0</v>
      </c>
      <c r="M11" s="9">
        <v>0</v>
      </c>
      <c r="N11" s="9">
        <f t="shared" si="2"/>
        <v>0</v>
      </c>
      <c r="O11" s="9">
        <f t="shared" si="3"/>
        <v>0</v>
      </c>
      <c r="P11" s="9">
        <f t="shared" si="4"/>
        <v>96.8</v>
      </c>
    </row>
    <row r="12" spans="1:16" x14ac:dyDescent="0.2">
      <c r="A12" s="8" t="s">
        <v>781</v>
      </c>
      <c r="B12" s="8" t="s">
        <v>767</v>
      </c>
      <c r="C12" s="8" t="s">
        <v>10</v>
      </c>
      <c r="D12" s="9">
        <v>66</v>
      </c>
      <c r="E12" s="9">
        <v>70</v>
      </c>
      <c r="F12" s="9">
        <v>74</v>
      </c>
      <c r="G12" s="10">
        <v>80</v>
      </c>
      <c r="H12" s="9">
        <v>60</v>
      </c>
      <c r="I12" s="9">
        <f t="shared" si="0"/>
        <v>350</v>
      </c>
      <c r="J12" s="9">
        <f t="shared" si="1"/>
        <v>70</v>
      </c>
      <c r="K12" s="9">
        <v>0</v>
      </c>
      <c r="L12" s="9">
        <v>0</v>
      </c>
      <c r="M12" s="9">
        <v>0</v>
      </c>
      <c r="N12" s="9">
        <f t="shared" si="2"/>
        <v>0</v>
      </c>
      <c r="O12" s="9">
        <f t="shared" si="3"/>
        <v>0</v>
      </c>
      <c r="P12" s="9">
        <f t="shared" si="4"/>
        <v>70</v>
      </c>
    </row>
    <row r="13" spans="1:16" x14ac:dyDescent="0.2">
      <c r="A13" s="18" t="s">
        <v>782</v>
      </c>
      <c r="B13" s="8" t="s">
        <v>767</v>
      </c>
      <c r="C13" s="8"/>
      <c r="D13" s="9">
        <v>98</v>
      </c>
      <c r="E13" s="9">
        <v>86</v>
      </c>
      <c r="F13" s="9">
        <v>100</v>
      </c>
      <c r="G13" s="10">
        <v>97</v>
      </c>
      <c r="H13" s="9">
        <v>75</v>
      </c>
      <c r="I13" s="9">
        <f t="shared" si="0"/>
        <v>456</v>
      </c>
      <c r="J13" s="9">
        <f t="shared" si="1"/>
        <v>91.2</v>
      </c>
      <c r="K13" s="9">
        <v>0</v>
      </c>
      <c r="L13" s="9">
        <v>0</v>
      </c>
      <c r="M13" s="9">
        <v>0</v>
      </c>
      <c r="N13" s="9">
        <f t="shared" si="2"/>
        <v>0</v>
      </c>
      <c r="O13" s="9">
        <f t="shared" si="3"/>
        <v>0</v>
      </c>
      <c r="P13" s="9">
        <f t="shared" si="4"/>
        <v>91.2</v>
      </c>
    </row>
    <row r="14" spans="1:16" x14ac:dyDescent="0.2">
      <c r="A14" s="8" t="s">
        <v>783</v>
      </c>
      <c r="B14" s="8" t="s">
        <v>767</v>
      </c>
      <c r="C14" s="8" t="s">
        <v>10</v>
      </c>
      <c r="D14" s="9">
        <v>60</v>
      </c>
      <c r="E14" s="9">
        <v>47</v>
      </c>
      <c r="F14" s="9">
        <v>94</v>
      </c>
      <c r="G14" s="10">
        <v>97</v>
      </c>
      <c r="H14" s="9">
        <v>60</v>
      </c>
      <c r="I14" s="9">
        <f t="shared" si="0"/>
        <v>358</v>
      </c>
      <c r="J14" s="9">
        <f t="shared" si="1"/>
        <v>71.599999999999994</v>
      </c>
      <c r="K14" s="9">
        <v>0</v>
      </c>
      <c r="L14" s="9">
        <v>0</v>
      </c>
      <c r="M14" s="9">
        <v>0</v>
      </c>
      <c r="N14" s="9">
        <f t="shared" si="2"/>
        <v>0</v>
      </c>
      <c r="O14" s="9">
        <f t="shared" si="3"/>
        <v>0</v>
      </c>
      <c r="P14" s="9">
        <f t="shared" si="4"/>
        <v>71.599999999999994</v>
      </c>
    </row>
    <row r="15" spans="1:16" x14ac:dyDescent="0.2">
      <c r="A15" s="8" t="s">
        <v>784</v>
      </c>
      <c r="B15" s="8" t="s">
        <v>767</v>
      </c>
      <c r="C15" s="8" t="s">
        <v>10</v>
      </c>
      <c r="D15" s="9">
        <v>98</v>
      </c>
      <c r="E15" s="9">
        <v>73</v>
      </c>
      <c r="F15" s="9">
        <v>90</v>
      </c>
      <c r="G15" s="10">
        <v>99</v>
      </c>
      <c r="H15" s="9">
        <v>82</v>
      </c>
      <c r="I15" s="9">
        <f t="shared" si="0"/>
        <v>442</v>
      </c>
      <c r="J15" s="9">
        <f t="shared" si="1"/>
        <v>88.4</v>
      </c>
      <c r="K15" s="9">
        <v>0</v>
      </c>
      <c r="L15" s="9">
        <v>0</v>
      </c>
      <c r="M15" s="9">
        <v>0</v>
      </c>
      <c r="N15" s="9">
        <f t="shared" si="2"/>
        <v>0</v>
      </c>
      <c r="O15" s="9">
        <f t="shared" si="3"/>
        <v>0</v>
      </c>
      <c r="P15" s="9">
        <f t="shared" si="4"/>
        <v>88.4</v>
      </c>
    </row>
    <row r="16" spans="1:16" x14ac:dyDescent="0.2">
      <c r="A16" s="8" t="s">
        <v>785</v>
      </c>
      <c r="B16" s="8" t="s">
        <v>767</v>
      </c>
      <c r="C16" s="8" t="s">
        <v>10</v>
      </c>
      <c r="D16" s="9">
        <v>99</v>
      </c>
      <c r="E16" s="9">
        <v>83</v>
      </c>
      <c r="F16" s="9">
        <v>91</v>
      </c>
      <c r="G16" s="10">
        <v>99</v>
      </c>
      <c r="H16" s="9">
        <v>82</v>
      </c>
      <c r="I16" s="9">
        <f t="shared" si="0"/>
        <v>454</v>
      </c>
      <c r="J16" s="9">
        <f t="shared" si="1"/>
        <v>90.8</v>
      </c>
      <c r="K16" s="9">
        <v>0</v>
      </c>
      <c r="L16" s="9">
        <v>0</v>
      </c>
      <c r="M16" s="9">
        <v>0</v>
      </c>
      <c r="N16" s="9">
        <f t="shared" si="2"/>
        <v>0</v>
      </c>
      <c r="O16" s="9">
        <f t="shared" si="3"/>
        <v>0</v>
      </c>
      <c r="P16" s="9">
        <f t="shared" si="4"/>
        <v>90.8</v>
      </c>
    </row>
    <row r="17" spans="1:16" x14ac:dyDescent="0.2">
      <c r="A17" s="8" t="s">
        <v>786</v>
      </c>
      <c r="B17" s="8" t="s">
        <v>767</v>
      </c>
      <c r="C17" s="8"/>
      <c r="D17" s="9">
        <v>60</v>
      </c>
      <c r="E17" s="9">
        <v>55</v>
      </c>
      <c r="F17" s="9">
        <v>93</v>
      </c>
      <c r="G17" s="10">
        <v>97</v>
      </c>
      <c r="H17" s="9">
        <v>60</v>
      </c>
      <c r="I17" s="9">
        <f t="shared" si="0"/>
        <v>365</v>
      </c>
      <c r="J17" s="9">
        <f t="shared" si="1"/>
        <v>73</v>
      </c>
      <c r="K17" s="9">
        <v>0</v>
      </c>
      <c r="L17" s="9">
        <v>0</v>
      </c>
      <c r="M17" s="9">
        <v>0</v>
      </c>
      <c r="N17" s="9">
        <f t="shared" si="2"/>
        <v>0</v>
      </c>
      <c r="O17" s="9">
        <f t="shared" si="3"/>
        <v>0</v>
      </c>
      <c r="P17" s="9">
        <f t="shared" si="4"/>
        <v>73</v>
      </c>
    </row>
  </sheetData>
  <sheetProtection formatCells="0" selectLockedCells="1" selectUnlockedCells="1"/>
  <autoFilter ref="A3:P17"/>
  <conditionalFormatting sqref="D4:H17">
    <cfRule type="cellIs" dxfId="26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16"/>
  <sheetViews>
    <sheetView zoomScale="90" zoomScaleNormal="90" workbookViewId="0">
      <pane xSplit="17" ySplit="1" topLeftCell="R2" activePane="bottomRight" state="frozen"/>
      <selection activeCell="S5" sqref="S5"/>
      <selection pane="topRight" activeCell="S5" sqref="S5"/>
      <selection pane="bottomLeft" activeCell="S5" sqref="S5"/>
      <selection pane="bottomRight" activeCell="G15" sqref="G15"/>
    </sheetView>
  </sheetViews>
  <sheetFormatPr defaultRowHeight="14.25" x14ac:dyDescent="0.2"/>
  <cols>
    <col min="1" max="1" width="42.7109375" style="1" customWidth="1"/>
    <col min="2" max="2" width="18.28515625" style="1" bestFit="1" customWidth="1"/>
    <col min="3" max="3" width="2.42578125" style="1" bestFit="1" customWidth="1"/>
    <col min="4" max="9" width="6" style="1" customWidth="1"/>
    <col min="10" max="10" width="11.140625" style="1" bestFit="1" customWidth="1"/>
    <col min="11" max="11" width="10.140625" style="1" bestFit="1" customWidth="1"/>
    <col min="12" max="12" width="3.5703125" style="1" bestFit="1" customWidth="1"/>
    <col min="13" max="13" width="4.42578125" style="1" bestFit="1" customWidth="1"/>
    <col min="14" max="14" width="3.5703125" style="1" bestFit="1" customWidth="1"/>
    <col min="15" max="15" width="12.140625" style="1" customWidth="1"/>
    <col min="16" max="16" width="12.85546875" style="1" bestFit="1" customWidth="1"/>
    <col min="17" max="16384" width="9.140625" style="1"/>
  </cols>
  <sheetData>
    <row r="1" spans="1:17" x14ac:dyDescent="0.2">
      <c r="A1" s="1" t="s">
        <v>14</v>
      </c>
    </row>
    <row r="2" spans="1:17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801</v>
      </c>
      <c r="E2" s="5" t="s">
        <v>802</v>
      </c>
      <c r="F2" s="5" t="s">
        <v>803</v>
      </c>
      <c r="G2" s="5" t="s">
        <v>804</v>
      </c>
      <c r="H2" s="5" t="s">
        <v>805</v>
      </c>
      <c r="I2" s="5" t="s">
        <v>806</v>
      </c>
      <c r="J2" s="4" t="s">
        <v>1</v>
      </c>
      <c r="K2" s="4" t="s">
        <v>2</v>
      </c>
      <c r="L2" s="4" t="s">
        <v>3</v>
      </c>
      <c r="M2" s="4" t="s">
        <v>4</v>
      </c>
      <c r="N2" s="4" t="s">
        <v>5</v>
      </c>
      <c r="O2" s="4" t="s">
        <v>6</v>
      </c>
      <c r="P2" s="4" t="s">
        <v>7</v>
      </c>
      <c r="Q2" s="4" t="s">
        <v>8</v>
      </c>
    </row>
    <row r="3" spans="1:17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">
      <c r="A4" s="8" t="s">
        <v>788</v>
      </c>
      <c r="B4" s="8" t="s">
        <v>787</v>
      </c>
      <c r="C4" s="8"/>
      <c r="D4" s="10">
        <v>90</v>
      </c>
      <c r="E4" s="10">
        <v>85</v>
      </c>
      <c r="F4" s="10">
        <v>77</v>
      </c>
      <c r="G4" s="10">
        <v>78</v>
      </c>
      <c r="H4" s="10">
        <v>97</v>
      </c>
      <c r="I4" s="10">
        <v>95</v>
      </c>
      <c r="J4" s="9">
        <f t="shared" ref="J4:J16" si="0">SUM(D4:I4)</f>
        <v>522</v>
      </c>
      <c r="K4" s="9">
        <f t="shared" ref="K4:K16" si="1">AVERAGE(D4:I4)</f>
        <v>87</v>
      </c>
      <c r="L4" s="9">
        <v>0</v>
      </c>
      <c r="M4" s="9">
        <v>0</v>
      </c>
      <c r="N4" s="9">
        <v>0</v>
      </c>
      <c r="O4" s="9">
        <f t="shared" ref="O4:O16" si="2">AVERAGE(L4:N4)</f>
        <v>0</v>
      </c>
      <c r="P4" s="9">
        <f t="shared" ref="P4:P16" si="3">O4/10</f>
        <v>0</v>
      </c>
      <c r="Q4" s="9">
        <f>K4+P4</f>
        <v>87</v>
      </c>
    </row>
    <row r="5" spans="1:17" x14ac:dyDescent="0.2">
      <c r="A5" s="8" t="s">
        <v>789</v>
      </c>
      <c r="B5" s="8" t="s">
        <v>787</v>
      </c>
      <c r="C5" s="8"/>
      <c r="D5" s="10">
        <v>60</v>
      </c>
      <c r="E5" s="10">
        <v>91</v>
      </c>
      <c r="F5" s="10">
        <v>95</v>
      </c>
      <c r="G5" s="10">
        <v>95</v>
      </c>
      <c r="H5" s="10">
        <v>98</v>
      </c>
      <c r="I5" s="10">
        <v>98</v>
      </c>
      <c r="J5" s="9">
        <f t="shared" si="0"/>
        <v>537</v>
      </c>
      <c r="K5" s="9">
        <f t="shared" si="1"/>
        <v>89.5</v>
      </c>
      <c r="L5" s="9">
        <v>0</v>
      </c>
      <c r="M5" s="9">
        <v>0</v>
      </c>
      <c r="N5" s="9">
        <v>0</v>
      </c>
      <c r="O5" s="9">
        <f t="shared" si="2"/>
        <v>0</v>
      </c>
      <c r="P5" s="9">
        <f t="shared" si="3"/>
        <v>0</v>
      </c>
      <c r="Q5" s="9">
        <f t="shared" ref="Q5:Q16" si="4">K5+P5</f>
        <v>89.5</v>
      </c>
    </row>
    <row r="6" spans="1:17" x14ac:dyDescent="0.2">
      <c r="A6" s="8" t="s">
        <v>790</v>
      </c>
      <c r="B6" s="8" t="s">
        <v>787</v>
      </c>
      <c r="C6" s="8"/>
      <c r="D6" s="9">
        <v>90</v>
      </c>
      <c r="E6" s="9">
        <v>88</v>
      </c>
      <c r="F6" s="9">
        <v>77</v>
      </c>
      <c r="G6" s="9">
        <v>90</v>
      </c>
      <c r="H6" s="10">
        <v>94</v>
      </c>
      <c r="I6" s="9">
        <v>98</v>
      </c>
      <c r="J6" s="9">
        <f t="shared" si="0"/>
        <v>537</v>
      </c>
      <c r="K6" s="9">
        <f t="shared" si="1"/>
        <v>89.5</v>
      </c>
      <c r="L6" s="9">
        <v>0</v>
      </c>
      <c r="M6" s="9">
        <v>0</v>
      </c>
      <c r="N6" s="9">
        <v>0</v>
      </c>
      <c r="O6" s="9">
        <f t="shared" si="2"/>
        <v>0</v>
      </c>
      <c r="P6" s="9">
        <f t="shared" si="3"/>
        <v>0</v>
      </c>
      <c r="Q6" s="9">
        <f t="shared" si="4"/>
        <v>89.5</v>
      </c>
    </row>
    <row r="7" spans="1:17" x14ac:dyDescent="0.2">
      <c r="A7" s="8" t="s">
        <v>791</v>
      </c>
      <c r="B7" s="8" t="s">
        <v>787</v>
      </c>
      <c r="C7" s="8"/>
      <c r="D7" s="9">
        <v>94</v>
      </c>
      <c r="E7" s="9">
        <v>89</v>
      </c>
      <c r="F7" s="9">
        <v>78</v>
      </c>
      <c r="G7" s="9">
        <v>83</v>
      </c>
      <c r="H7" s="10">
        <v>92</v>
      </c>
      <c r="I7" s="9">
        <v>92</v>
      </c>
      <c r="J7" s="9">
        <f t="shared" si="0"/>
        <v>528</v>
      </c>
      <c r="K7" s="9">
        <f t="shared" si="1"/>
        <v>88</v>
      </c>
      <c r="L7" s="9">
        <v>0</v>
      </c>
      <c r="M7" s="9">
        <v>0</v>
      </c>
      <c r="N7" s="9">
        <v>0</v>
      </c>
      <c r="O7" s="9">
        <f t="shared" si="2"/>
        <v>0</v>
      </c>
      <c r="P7" s="9">
        <f t="shared" si="3"/>
        <v>0</v>
      </c>
      <c r="Q7" s="9">
        <f t="shared" si="4"/>
        <v>88</v>
      </c>
    </row>
    <row r="8" spans="1:17" x14ac:dyDescent="0.2">
      <c r="A8" s="8" t="s">
        <v>792</v>
      </c>
      <c r="B8" s="8" t="s">
        <v>787</v>
      </c>
      <c r="C8" s="8" t="s">
        <v>10</v>
      </c>
      <c r="D8" s="9">
        <v>68</v>
      </c>
      <c r="E8" s="9">
        <v>58</v>
      </c>
      <c r="F8" s="9">
        <v>74</v>
      </c>
      <c r="G8" s="9">
        <v>63</v>
      </c>
      <c r="H8" s="10">
        <v>83</v>
      </c>
      <c r="I8" s="9">
        <v>60</v>
      </c>
      <c r="J8" s="9">
        <f t="shared" si="0"/>
        <v>406</v>
      </c>
      <c r="K8" s="9">
        <f t="shared" si="1"/>
        <v>67.666666666666671</v>
      </c>
      <c r="L8" s="9">
        <v>0</v>
      </c>
      <c r="M8" s="9">
        <v>0</v>
      </c>
      <c r="N8" s="9">
        <v>0</v>
      </c>
      <c r="O8" s="9">
        <f t="shared" si="2"/>
        <v>0</v>
      </c>
      <c r="P8" s="9">
        <f t="shared" si="3"/>
        <v>0</v>
      </c>
      <c r="Q8" s="9">
        <f t="shared" si="4"/>
        <v>67.666666666666671</v>
      </c>
    </row>
    <row r="9" spans="1:17" x14ac:dyDescent="0.2">
      <c r="A9" s="8" t="s">
        <v>793</v>
      </c>
      <c r="B9" s="8" t="s">
        <v>787</v>
      </c>
      <c r="C9" s="8" t="s">
        <v>10</v>
      </c>
      <c r="D9" s="9">
        <v>0</v>
      </c>
      <c r="E9" s="9">
        <v>32</v>
      </c>
      <c r="F9" s="9">
        <v>8</v>
      </c>
      <c r="G9" s="9">
        <v>24</v>
      </c>
      <c r="H9" s="10">
        <v>71</v>
      </c>
      <c r="I9" s="9">
        <v>60</v>
      </c>
      <c r="J9" s="9">
        <f t="shared" si="0"/>
        <v>195</v>
      </c>
      <c r="K9" s="9">
        <f t="shared" si="1"/>
        <v>32.5</v>
      </c>
      <c r="L9" s="9">
        <v>0</v>
      </c>
      <c r="M9" s="9">
        <v>0</v>
      </c>
      <c r="N9" s="9">
        <v>0</v>
      </c>
      <c r="O9" s="9">
        <f t="shared" si="2"/>
        <v>0</v>
      </c>
      <c r="P9" s="9">
        <f t="shared" si="3"/>
        <v>0</v>
      </c>
      <c r="Q9" s="9">
        <f t="shared" si="4"/>
        <v>32.5</v>
      </c>
    </row>
    <row r="10" spans="1:17" x14ac:dyDescent="0.2">
      <c r="A10" s="8" t="s">
        <v>794</v>
      </c>
      <c r="B10" s="8" t="s">
        <v>787</v>
      </c>
      <c r="C10" s="8"/>
      <c r="D10" s="9">
        <v>90</v>
      </c>
      <c r="E10" s="9">
        <v>88</v>
      </c>
      <c r="F10" s="9">
        <v>77</v>
      </c>
      <c r="G10" s="9">
        <v>92</v>
      </c>
      <c r="H10" s="10">
        <v>99</v>
      </c>
      <c r="I10" s="9">
        <v>98</v>
      </c>
      <c r="J10" s="9">
        <f t="shared" si="0"/>
        <v>544</v>
      </c>
      <c r="K10" s="9">
        <f t="shared" si="1"/>
        <v>90.666666666666671</v>
      </c>
      <c r="L10" s="9">
        <v>0</v>
      </c>
      <c r="M10" s="9">
        <v>0</v>
      </c>
      <c r="N10" s="9">
        <v>0</v>
      </c>
      <c r="O10" s="9">
        <f t="shared" si="2"/>
        <v>0</v>
      </c>
      <c r="P10" s="9">
        <f t="shared" si="3"/>
        <v>0</v>
      </c>
      <c r="Q10" s="9">
        <f t="shared" si="4"/>
        <v>90.666666666666671</v>
      </c>
    </row>
    <row r="11" spans="1:17" x14ac:dyDescent="0.2">
      <c r="A11" s="8" t="s">
        <v>795</v>
      </c>
      <c r="B11" s="8" t="s">
        <v>787</v>
      </c>
      <c r="C11" s="8"/>
      <c r="D11" s="9">
        <v>65</v>
      </c>
      <c r="E11" s="9">
        <v>81</v>
      </c>
      <c r="F11" s="9">
        <v>90</v>
      </c>
      <c r="G11" s="9">
        <v>75</v>
      </c>
      <c r="H11" s="10">
        <v>95</v>
      </c>
      <c r="I11" s="9">
        <v>82</v>
      </c>
      <c r="J11" s="9">
        <f t="shared" si="0"/>
        <v>488</v>
      </c>
      <c r="K11" s="9">
        <f t="shared" si="1"/>
        <v>81.333333333333329</v>
      </c>
      <c r="L11" s="9">
        <v>0</v>
      </c>
      <c r="M11" s="9">
        <v>0</v>
      </c>
      <c r="N11" s="9">
        <v>0</v>
      </c>
      <c r="O11" s="9">
        <f t="shared" si="2"/>
        <v>0</v>
      </c>
      <c r="P11" s="9">
        <f t="shared" si="3"/>
        <v>0</v>
      </c>
      <c r="Q11" s="9">
        <f t="shared" si="4"/>
        <v>81.333333333333329</v>
      </c>
    </row>
    <row r="12" spans="1:17" x14ac:dyDescent="0.2">
      <c r="A12" s="8" t="s">
        <v>796</v>
      </c>
      <c r="B12" s="8" t="s">
        <v>787</v>
      </c>
      <c r="C12" s="8" t="s">
        <v>10</v>
      </c>
      <c r="D12" s="9">
        <v>24</v>
      </c>
      <c r="E12" s="9">
        <v>53</v>
      </c>
      <c r="F12" s="9">
        <v>11</v>
      </c>
      <c r="G12" s="9">
        <v>60</v>
      </c>
      <c r="H12" s="10">
        <v>92</v>
      </c>
      <c r="I12" s="9">
        <v>60</v>
      </c>
      <c r="J12" s="9">
        <f t="shared" si="0"/>
        <v>300</v>
      </c>
      <c r="K12" s="9">
        <f t="shared" si="1"/>
        <v>50</v>
      </c>
      <c r="L12" s="9">
        <v>0</v>
      </c>
      <c r="M12" s="9">
        <v>0</v>
      </c>
      <c r="N12" s="9">
        <v>0</v>
      </c>
      <c r="O12" s="9">
        <f t="shared" si="2"/>
        <v>0</v>
      </c>
      <c r="P12" s="9">
        <f t="shared" si="3"/>
        <v>0</v>
      </c>
      <c r="Q12" s="9">
        <f t="shared" si="4"/>
        <v>50</v>
      </c>
    </row>
    <row r="13" spans="1:17" x14ac:dyDescent="0.2">
      <c r="A13" s="8" t="s">
        <v>797</v>
      </c>
      <c r="B13" s="8" t="s">
        <v>787</v>
      </c>
      <c r="C13" s="8"/>
      <c r="D13" s="9">
        <v>74</v>
      </c>
      <c r="E13" s="9">
        <v>84</v>
      </c>
      <c r="F13" s="9">
        <v>82</v>
      </c>
      <c r="G13" s="9">
        <v>94</v>
      </c>
      <c r="H13" s="10">
        <v>99</v>
      </c>
      <c r="I13" s="9">
        <v>98</v>
      </c>
      <c r="J13" s="9">
        <f t="shared" si="0"/>
        <v>531</v>
      </c>
      <c r="K13" s="9">
        <f t="shared" si="1"/>
        <v>88.5</v>
      </c>
      <c r="L13" s="9">
        <v>0</v>
      </c>
      <c r="M13" s="9">
        <v>0</v>
      </c>
      <c r="N13" s="9">
        <v>0</v>
      </c>
      <c r="O13" s="9">
        <f t="shared" si="2"/>
        <v>0</v>
      </c>
      <c r="P13" s="9">
        <f t="shared" si="3"/>
        <v>0</v>
      </c>
      <c r="Q13" s="9">
        <f t="shared" si="4"/>
        <v>88.5</v>
      </c>
    </row>
    <row r="14" spans="1:17" x14ac:dyDescent="0.2">
      <c r="A14" s="8" t="s">
        <v>798</v>
      </c>
      <c r="B14" s="8" t="s">
        <v>787</v>
      </c>
      <c r="C14" s="8"/>
      <c r="D14" s="9">
        <v>60</v>
      </c>
      <c r="E14" s="9">
        <v>74</v>
      </c>
      <c r="F14" s="9">
        <v>77</v>
      </c>
      <c r="G14" s="9">
        <v>70</v>
      </c>
      <c r="H14" s="10">
        <v>85</v>
      </c>
      <c r="I14" s="9">
        <v>85</v>
      </c>
      <c r="J14" s="9">
        <f t="shared" si="0"/>
        <v>451</v>
      </c>
      <c r="K14" s="9">
        <f t="shared" si="1"/>
        <v>75.166666666666671</v>
      </c>
      <c r="L14" s="9">
        <v>0</v>
      </c>
      <c r="M14" s="9">
        <v>0</v>
      </c>
      <c r="N14" s="9">
        <v>0</v>
      </c>
      <c r="O14" s="9">
        <f t="shared" si="2"/>
        <v>0</v>
      </c>
      <c r="P14" s="9">
        <f t="shared" si="3"/>
        <v>0</v>
      </c>
      <c r="Q14" s="9">
        <f t="shared" si="4"/>
        <v>75.166666666666671</v>
      </c>
    </row>
    <row r="15" spans="1:17" x14ac:dyDescent="0.2">
      <c r="A15" s="8" t="s">
        <v>799</v>
      </c>
      <c r="B15" s="8" t="s">
        <v>787</v>
      </c>
      <c r="C15" s="8"/>
      <c r="D15" s="9">
        <v>92</v>
      </c>
      <c r="E15" s="9">
        <v>74</v>
      </c>
      <c r="F15" s="9">
        <v>80</v>
      </c>
      <c r="G15" s="9">
        <v>83</v>
      </c>
      <c r="H15" s="10">
        <v>98</v>
      </c>
      <c r="I15" s="9">
        <v>94</v>
      </c>
      <c r="J15" s="9">
        <f t="shared" si="0"/>
        <v>521</v>
      </c>
      <c r="K15" s="9">
        <f t="shared" si="1"/>
        <v>86.833333333333329</v>
      </c>
      <c r="L15" s="9">
        <v>0</v>
      </c>
      <c r="M15" s="9">
        <v>0</v>
      </c>
      <c r="N15" s="9">
        <v>0</v>
      </c>
      <c r="O15" s="9">
        <f t="shared" si="2"/>
        <v>0</v>
      </c>
      <c r="P15" s="9">
        <f t="shared" si="3"/>
        <v>0</v>
      </c>
      <c r="Q15" s="9">
        <f t="shared" si="4"/>
        <v>86.833333333333329</v>
      </c>
    </row>
    <row r="16" spans="1:17" x14ac:dyDescent="0.2">
      <c r="A16" s="8" t="s">
        <v>800</v>
      </c>
      <c r="B16" s="8" t="s">
        <v>787</v>
      </c>
      <c r="C16" s="8" t="s">
        <v>10</v>
      </c>
      <c r="D16" s="9">
        <v>60</v>
      </c>
      <c r="E16" s="9">
        <v>59</v>
      </c>
      <c r="F16" s="9">
        <v>60</v>
      </c>
      <c r="G16" s="9">
        <v>66</v>
      </c>
      <c r="H16" s="10">
        <v>90</v>
      </c>
      <c r="I16" s="9">
        <v>78</v>
      </c>
      <c r="J16" s="9">
        <f t="shared" si="0"/>
        <v>413</v>
      </c>
      <c r="K16" s="9">
        <f t="shared" si="1"/>
        <v>68.833333333333329</v>
      </c>
      <c r="L16" s="9">
        <v>0</v>
      </c>
      <c r="M16" s="9">
        <v>0</v>
      </c>
      <c r="N16" s="9">
        <v>0</v>
      </c>
      <c r="O16" s="9">
        <f t="shared" si="2"/>
        <v>0</v>
      </c>
      <c r="P16" s="9">
        <f t="shared" si="3"/>
        <v>0</v>
      </c>
      <c r="Q16" s="9">
        <f t="shared" si="4"/>
        <v>68.833333333333329</v>
      </c>
    </row>
  </sheetData>
  <sheetProtection formatCells="0" selectLockedCells="1" selectUnlockedCells="1"/>
  <autoFilter ref="A3:Q16"/>
  <conditionalFormatting sqref="D4:I16">
    <cfRule type="cellIs" dxfId="25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1"/>
  <sheetViews>
    <sheetView zoomScale="90" zoomScaleNormal="90" workbookViewId="0">
      <pane xSplit="18" ySplit="1" topLeftCell="S2" activePane="bottomRight" state="frozen"/>
      <selection activeCell="S5" sqref="S5"/>
      <selection pane="topRight" activeCell="S5" sqref="S5"/>
      <selection pane="bottomLeft" activeCell="S5" sqref="S5"/>
      <selection pane="bottomRight" activeCell="F17" sqref="F17"/>
    </sheetView>
  </sheetViews>
  <sheetFormatPr defaultRowHeight="14.25" x14ac:dyDescent="0.2"/>
  <cols>
    <col min="1" max="1" width="41.85546875" style="1" customWidth="1"/>
    <col min="2" max="2" width="18.28515625" style="1" bestFit="1" customWidth="1"/>
    <col min="3" max="3" width="2.42578125" style="1" bestFit="1" customWidth="1"/>
    <col min="4" max="4" width="9" style="1" bestFit="1" customWidth="1"/>
    <col min="5" max="5" width="6.28515625" style="1" bestFit="1" customWidth="1"/>
    <col min="6" max="8" width="9" style="1" bestFit="1" customWidth="1"/>
    <col min="9" max="9" width="11.7109375" style="1" bestFit="1" customWidth="1"/>
    <col min="10" max="10" width="6.28515625" style="1" bestFit="1" customWidth="1"/>
    <col min="11" max="11" width="11.140625" style="1" bestFit="1" customWidth="1"/>
    <col min="12" max="12" width="10.140625" style="1" bestFit="1" customWidth="1"/>
    <col min="13" max="13" width="3.5703125" style="1" bestFit="1" customWidth="1"/>
    <col min="14" max="14" width="4.42578125" style="1" bestFit="1" customWidth="1"/>
    <col min="15" max="15" width="3.5703125" style="1" bestFit="1" customWidth="1"/>
    <col min="16" max="16" width="12.140625" style="1" customWidth="1"/>
    <col min="17" max="17" width="12.85546875" style="1" bestFit="1" customWidth="1"/>
    <col min="18" max="16384" width="9.140625" style="1"/>
  </cols>
  <sheetData>
    <row r="1" spans="1:18" x14ac:dyDescent="0.2">
      <c r="A1" s="1" t="s">
        <v>14</v>
      </c>
    </row>
    <row r="2" spans="1:18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769</v>
      </c>
      <c r="E2" s="5" t="s">
        <v>807</v>
      </c>
      <c r="F2" s="5" t="s">
        <v>808</v>
      </c>
      <c r="G2" s="5" t="s">
        <v>809</v>
      </c>
      <c r="H2" s="5" t="s">
        <v>810</v>
      </c>
      <c r="I2" s="5" t="s">
        <v>811</v>
      </c>
      <c r="J2" s="5" t="s">
        <v>812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8" t="s">
        <v>813</v>
      </c>
      <c r="B4" s="8" t="s">
        <v>821</v>
      </c>
      <c r="C4" s="8"/>
      <c r="D4" s="10">
        <v>55</v>
      </c>
      <c r="E4" s="10">
        <v>85</v>
      </c>
      <c r="F4" s="10">
        <v>92</v>
      </c>
      <c r="G4" s="10">
        <v>90</v>
      </c>
      <c r="H4" s="10">
        <v>90</v>
      </c>
      <c r="I4" s="10">
        <v>90</v>
      </c>
      <c r="J4" s="10">
        <v>60</v>
      </c>
      <c r="K4" s="9">
        <f t="shared" ref="K4:K11" si="0">SUM(D4:J4)</f>
        <v>562</v>
      </c>
      <c r="L4" s="9">
        <f t="shared" ref="L4:L11" si="1">AVERAGE(D4:J4)</f>
        <v>80.285714285714292</v>
      </c>
      <c r="M4" s="9">
        <v>0</v>
      </c>
      <c r="N4" s="9">
        <v>0</v>
      </c>
      <c r="O4" s="9">
        <v>0</v>
      </c>
      <c r="P4" s="9">
        <f t="shared" ref="P4:P11" si="2">AVERAGE(M4:O4)</f>
        <v>0</v>
      </c>
      <c r="Q4" s="9">
        <f t="shared" ref="Q4:Q11" si="3">P4/10</f>
        <v>0</v>
      </c>
      <c r="R4" s="9">
        <f>L4+Q4</f>
        <v>80.285714285714292</v>
      </c>
    </row>
    <row r="5" spans="1:18" x14ac:dyDescent="0.2">
      <c r="A5" s="8" t="s">
        <v>814</v>
      </c>
      <c r="B5" s="8" t="s">
        <v>821</v>
      </c>
      <c r="C5" s="8" t="s">
        <v>10</v>
      </c>
      <c r="D5" s="10">
        <v>61</v>
      </c>
      <c r="E5" s="10">
        <v>83</v>
      </c>
      <c r="F5" s="10">
        <v>86</v>
      </c>
      <c r="G5" s="10">
        <v>75</v>
      </c>
      <c r="H5" s="10">
        <v>83</v>
      </c>
      <c r="I5" s="10">
        <v>77</v>
      </c>
      <c r="J5" s="10">
        <v>75</v>
      </c>
      <c r="K5" s="9">
        <f t="shared" si="0"/>
        <v>540</v>
      </c>
      <c r="L5" s="9">
        <f t="shared" si="1"/>
        <v>77.142857142857139</v>
      </c>
      <c r="M5" s="9">
        <v>0</v>
      </c>
      <c r="N5" s="9">
        <v>0</v>
      </c>
      <c r="O5" s="9">
        <v>0</v>
      </c>
      <c r="P5" s="9">
        <f t="shared" si="2"/>
        <v>0</v>
      </c>
      <c r="Q5" s="9">
        <f t="shared" si="3"/>
        <v>0</v>
      </c>
      <c r="R5" s="9">
        <f t="shared" ref="R5:R11" si="4">L5+Q5</f>
        <v>77.142857142857139</v>
      </c>
    </row>
    <row r="6" spans="1:18" x14ac:dyDescent="0.2">
      <c r="A6" s="8" t="s">
        <v>815</v>
      </c>
      <c r="B6" s="8" t="s">
        <v>821</v>
      </c>
      <c r="C6" s="8" t="s">
        <v>10</v>
      </c>
      <c r="D6" s="9">
        <v>16</v>
      </c>
      <c r="E6" s="9">
        <v>91</v>
      </c>
      <c r="F6" s="9">
        <v>90</v>
      </c>
      <c r="G6" s="9">
        <v>90</v>
      </c>
      <c r="H6" s="9">
        <v>94</v>
      </c>
      <c r="I6" s="10">
        <v>90</v>
      </c>
      <c r="J6" s="9">
        <v>90</v>
      </c>
      <c r="K6" s="9">
        <f t="shared" si="0"/>
        <v>561</v>
      </c>
      <c r="L6" s="9">
        <f t="shared" si="1"/>
        <v>80.142857142857139</v>
      </c>
      <c r="M6" s="9">
        <v>0</v>
      </c>
      <c r="N6" s="9">
        <v>0</v>
      </c>
      <c r="O6" s="9">
        <v>0</v>
      </c>
      <c r="P6" s="9">
        <f t="shared" si="2"/>
        <v>0</v>
      </c>
      <c r="Q6" s="9">
        <f t="shared" si="3"/>
        <v>0</v>
      </c>
      <c r="R6" s="9">
        <f t="shared" si="4"/>
        <v>80.142857142857139</v>
      </c>
    </row>
    <row r="7" spans="1:18" x14ac:dyDescent="0.2">
      <c r="A7" s="8" t="s">
        <v>816</v>
      </c>
      <c r="B7" s="8" t="s">
        <v>821</v>
      </c>
      <c r="C7" s="8" t="s">
        <v>10</v>
      </c>
      <c r="D7" s="9">
        <v>60</v>
      </c>
      <c r="E7" s="9">
        <v>82</v>
      </c>
      <c r="F7" s="9">
        <v>80</v>
      </c>
      <c r="G7" s="9">
        <v>92</v>
      </c>
      <c r="H7" s="9">
        <v>78</v>
      </c>
      <c r="I7" s="10">
        <v>92</v>
      </c>
      <c r="J7" s="9">
        <v>85</v>
      </c>
      <c r="K7" s="9">
        <f t="shared" si="0"/>
        <v>569</v>
      </c>
      <c r="L7" s="9">
        <f t="shared" si="1"/>
        <v>81.285714285714292</v>
      </c>
      <c r="M7" s="9">
        <v>0</v>
      </c>
      <c r="N7" s="9">
        <v>0</v>
      </c>
      <c r="O7" s="9">
        <v>0</v>
      </c>
      <c r="P7" s="9">
        <f t="shared" si="2"/>
        <v>0</v>
      </c>
      <c r="Q7" s="9">
        <f t="shared" si="3"/>
        <v>0</v>
      </c>
      <c r="R7" s="9">
        <f t="shared" si="4"/>
        <v>81.285714285714292</v>
      </c>
    </row>
    <row r="8" spans="1:18" x14ac:dyDescent="0.2">
      <c r="A8" s="8" t="s">
        <v>817</v>
      </c>
      <c r="B8" s="8" t="s">
        <v>821</v>
      </c>
      <c r="C8" s="8" t="s">
        <v>10</v>
      </c>
      <c r="D8" s="9">
        <v>87</v>
      </c>
      <c r="E8" s="9">
        <v>93</v>
      </c>
      <c r="F8" s="9">
        <v>95</v>
      </c>
      <c r="G8" s="9">
        <v>97</v>
      </c>
      <c r="H8" s="9">
        <v>95</v>
      </c>
      <c r="I8" s="10">
        <v>97</v>
      </c>
      <c r="J8" s="9">
        <v>99</v>
      </c>
      <c r="K8" s="9">
        <f t="shared" si="0"/>
        <v>663</v>
      </c>
      <c r="L8" s="9">
        <f t="shared" si="1"/>
        <v>94.714285714285708</v>
      </c>
      <c r="M8" s="9">
        <v>0</v>
      </c>
      <c r="N8" s="9">
        <v>0</v>
      </c>
      <c r="O8" s="9">
        <v>0</v>
      </c>
      <c r="P8" s="9">
        <f t="shared" si="2"/>
        <v>0</v>
      </c>
      <c r="Q8" s="9">
        <f t="shared" si="3"/>
        <v>0</v>
      </c>
      <c r="R8" s="9">
        <f t="shared" si="4"/>
        <v>94.714285714285708</v>
      </c>
    </row>
    <row r="9" spans="1:18" x14ac:dyDescent="0.2">
      <c r="A9" s="8" t="s">
        <v>818</v>
      </c>
      <c r="B9" s="8" t="s">
        <v>821</v>
      </c>
      <c r="C9" s="8"/>
      <c r="D9" s="9">
        <v>60</v>
      </c>
      <c r="E9" s="9">
        <v>90</v>
      </c>
      <c r="F9" s="9">
        <v>90</v>
      </c>
      <c r="G9" s="9">
        <v>82</v>
      </c>
      <c r="H9" s="9">
        <v>95</v>
      </c>
      <c r="I9" s="10">
        <v>87</v>
      </c>
      <c r="J9" s="9">
        <v>60</v>
      </c>
      <c r="K9" s="9">
        <f t="shared" si="0"/>
        <v>564</v>
      </c>
      <c r="L9" s="9">
        <f t="shared" si="1"/>
        <v>80.571428571428569</v>
      </c>
      <c r="M9" s="9">
        <v>0</v>
      </c>
      <c r="N9" s="9">
        <v>0</v>
      </c>
      <c r="O9" s="9">
        <v>0</v>
      </c>
      <c r="P9" s="9">
        <f t="shared" si="2"/>
        <v>0</v>
      </c>
      <c r="Q9" s="9">
        <f t="shared" si="3"/>
        <v>0</v>
      </c>
      <c r="R9" s="9">
        <f t="shared" si="4"/>
        <v>80.571428571428569</v>
      </c>
    </row>
    <row r="10" spans="1:18" x14ac:dyDescent="0.2">
      <c r="A10" s="8" t="s">
        <v>819</v>
      </c>
      <c r="B10" s="8" t="s">
        <v>821</v>
      </c>
      <c r="C10" s="8" t="s">
        <v>10</v>
      </c>
      <c r="D10" s="9">
        <v>32</v>
      </c>
      <c r="E10" s="9">
        <v>77</v>
      </c>
      <c r="F10" s="9">
        <v>90</v>
      </c>
      <c r="G10" s="9">
        <v>85</v>
      </c>
      <c r="H10" s="9">
        <v>95</v>
      </c>
      <c r="I10" s="10">
        <v>90</v>
      </c>
      <c r="J10" s="9">
        <v>75</v>
      </c>
      <c r="K10" s="9">
        <f t="shared" si="0"/>
        <v>544</v>
      </c>
      <c r="L10" s="9">
        <f t="shared" si="1"/>
        <v>77.714285714285708</v>
      </c>
      <c r="M10" s="9">
        <v>0</v>
      </c>
      <c r="N10" s="9">
        <v>0</v>
      </c>
      <c r="O10" s="9">
        <v>0</v>
      </c>
      <c r="P10" s="9">
        <f t="shared" si="2"/>
        <v>0</v>
      </c>
      <c r="Q10" s="9">
        <f t="shared" si="3"/>
        <v>0</v>
      </c>
      <c r="R10" s="9">
        <f t="shared" si="4"/>
        <v>77.714285714285708</v>
      </c>
    </row>
    <row r="11" spans="1:18" x14ac:dyDescent="0.2">
      <c r="A11" s="8" t="s">
        <v>820</v>
      </c>
      <c r="B11" s="8" t="s">
        <v>821</v>
      </c>
      <c r="C11" s="8" t="s">
        <v>10</v>
      </c>
      <c r="D11" s="9">
        <v>40</v>
      </c>
      <c r="E11" s="9">
        <v>74</v>
      </c>
      <c r="F11" s="9">
        <v>85</v>
      </c>
      <c r="G11" s="9">
        <v>90</v>
      </c>
      <c r="H11" s="9">
        <v>83</v>
      </c>
      <c r="I11" s="10">
        <v>92</v>
      </c>
      <c r="J11" s="9">
        <v>60</v>
      </c>
      <c r="K11" s="9">
        <f t="shared" si="0"/>
        <v>524</v>
      </c>
      <c r="L11" s="9">
        <f t="shared" si="1"/>
        <v>74.857142857142861</v>
      </c>
      <c r="M11" s="9">
        <v>0</v>
      </c>
      <c r="N11" s="9">
        <v>0</v>
      </c>
      <c r="O11" s="9">
        <v>0</v>
      </c>
      <c r="P11" s="9">
        <f t="shared" si="2"/>
        <v>0</v>
      </c>
      <c r="Q11" s="9">
        <f t="shared" si="3"/>
        <v>0</v>
      </c>
      <c r="R11" s="9">
        <f t="shared" si="4"/>
        <v>74.857142857142861</v>
      </c>
    </row>
  </sheetData>
  <sheetProtection formatCells="0" selectLockedCells="1" selectUnlockedCells="1"/>
  <autoFilter ref="A3:R11"/>
  <conditionalFormatting sqref="D4:J11">
    <cfRule type="cellIs" dxfId="24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4"/>
  <sheetViews>
    <sheetView zoomScale="90" zoomScaleNormal="90" workbookViewId="0">
      <pane xSplit="18" ySplit="1" topLeftCell="S2" activePane="bottomRight" state="frozen"/>
      <selection activeCell="S5" sqref="S5"/>
      <selection pane="topRight" activeCell="S5" sqref="S5"/>
      <selection pane="bottomLeft" activeCell="S5" sqref="S5"/>
      <selection pane="bottomRight" activeCell="I18" sqref="I18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6.28515625" style="1" bestFit="1" customWidth="1"/>
    <col min="5" max="5" width="9" style="1" bestFit="1" customWidth="1"/>
    <col min="6" max="6" width="6.28515625" style="1" bestFit="1" customWidth="1"/>
    <col min="7" max="7" width="9" style="1" bestFit="1" customWidth="1"/>
    <col min="8" max="9" width="6.28515625" style="1" bestFit="1" customWidth="1"/>
    <col min="10" max="10" width="9" style="1" bestFit="1" customWidth="1"/>
    <col min="11" max="11" width="11.140625" style="1" bestFit="1" customWidth="1"/>
    <col min="12" max="12" width="10.140625" style="1" bestFit="1" customWidth="1"/>
    <col min="13" max="13" width="3.5703125" style="1" bestFit="1" customWidth="1"/>
    <col min="14" max="14" width="4.42578125" style="1" bestFit="1" customWidth="1"/>
    <col min="15" max="15" width="3.5703125" style="1" bestFit="1" customWidth="1"/>
    <col min="16" max="16" width="12.140625" style="1" customWidth="1"/>
    <col min="17" max="17" width="12.85546875" style="1" bestFit="1" customWidth="1"/>
    <col min="18" max="16384" width="9.140625" style="1"/>
  </cols>
  <sheetData>
    <row r="1" spans="1:18" x14ac:dyDescent="0.2">
      <c r="A1" s="1" t="s">
        <v>14</v>
      </c>
    </row>
    <row r="2" spans="1:18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823</v>
      </c>
      <c r="E2" s="5" t="s">
        <v>824</v>
      </c>
      <c r="F2" s="5" t="s">
        <v>825</v>
      </c>
      <c r="G2" s="5" t="s">
        <v>769</v>
      </c>
      <c r="H2" s="5" t="s">
        <v>826</v>
      </c>
      <c r="I2" s="5" t="s">
        <v>827</v>
      </c>
      <c r="J2" s="5" t="s">
        <v>828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8" t="s">
        <v>829</v>
      </c>
      <c r="B4" s="8" t="s">
        <v>822</v>
      </c>
      <c r="C4" s="8" t="s">
        <v>10</v>
      </c>
      <c r="D4" s="10">
        <v>70</v>
      </c>
      <c r="E4" s="10">
        <v>93</v>
      </c>
      <c r="F4" s="10">
        <v>82</v>
      </c>
      <c r="G4" s="10">
        <v>83</v>
      </c>
      <c r="H4" s="10">
        <v>100</v>
      </c>
      <c r="I4" s="10">
        <v>97</v>
      </c>
      <c r="J4" s="10">
        <v>85</v>
      </c>
      <c r="K4" s="9">
        <f>SUM(D4:J4)</f>
        <v>610</v>
      </c>
      <c r="L4" s="9">
        <f>AVERAGE(D4:J4)</f>
        <v>87.142857142857139</v>
      </c>
      <c r="M4" s="9">
        <v>0</v>
      </c>
      <c r="N4" s="9">
        <v>0</v>
      </c>
      <c r="O4" s="9">
        <v>0</v>
      </c>
      <c r="P4" s="9">
        <f t="shared" ref="P4" si="0">AVERAGE(M4:O4)</f>
        <v>0</v>
      </c>
      <c r="Q4" s="9">
        <f t="shared" ref="Q4" si="1">P4/10</f>
        <v>0</v>
      </c>
      <c r="R4" s="9">
        <f>L4+Q4</f>
        <v>87.142857142857139</v>
      </c>
    </row>
  </sheetData>
  <sheetProtection formatCells="0" selectLockedCells="1" selectUnlockedCells="1"/>
  <autoFilter ref="A3:R4"/>
  <conditionalFormatting sqref="D4:J4">
    <cfRule type="cellIs" dxfId="23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6"/>
  <sheetViews>
    <sheetView zoomScale="90" zoomScaleNormal="90" workbookViewId="0">
      <selection activeCell="Q12" sqref="Q12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5" width="6.28515625" style="1" bestFit="1" customWidth="1"/>
    <col min="6" max="6" width="4.42578125" style="1" bestFit="1" customWidth="1"/>
    <col min="7" max="7" width="9" style="1" bestFit="1" customWidth="1"/>
    <col min="8" max="9" width="9" style="1" customWidth="1"/>
    <col min="10" max="11" width="11.7109375" style="1" bestFit="1" customWidth="1"/>
    <col min="12" max="13" width="6.28515625" style="1" bestFit="1" customWidth="1"/>
    <col min="14" max="14" width="3.5703125" style="1" bestFit="1" customWidth="1"/>
    <col min="15" max="15" width="11.140625" style="1" bestFit="1" customWidth="1"/>
    <col min="16" max="16" width="10.140625" style="1" bestFit="1" customWidth="1"/>
    <col min="17" max="17" width="3.5703125" style="1" bestFit="1" customWidth="1"/>
    <col min="18" max="18" width="4.42578125" style="1" bestFit="1" customWidth="1"/>
    <col min="19" max="19" width="3.5703125" style="1" bestFit="1" customWidth="1"/>
    <col min="20" max="20" width="12.140625" style="1" customWidth="1"/>
    <col min="21" max="21" width="12.85546875" style="1" bestFit="1" customWidth="1"/>
    <col min="22" max="16384" width="9.140625" style="1"/>
  </cols>
  <sheetData>
    <row r="1" spans="1:22" x14ac:dyDescent="0.2">
      <c r="A1" s="1" t="s">
        <v>14</v>
      </c>
    </row>
    <row r="2" spans="1:22" s="6" customFormat="1" ht="141" customHeight="1" x14ac:dyDescent="0.2">
      <c r="A2" s="7" t="s">
        <v>9</v>
      </c>
      <c r="B2" s="5" t="s">
        <v>12</v>
      </c>
      <c r="C2" s="4" t="s">
        <v>11</v>
      </c>
      <c r="D2" s="5" t="s">
        <v>830</v>
      </c>
      <c r="E2" s="5" t="s">
        <v>831</v>
      </c>
      <c r="F2" s="5" t="s">
        <v>832</v>
      </c>
      <c r="G2" s="5" t="s">
        <v>833</v>
      </c>
      <c r="H2" s="5" t="s">
        <v>834</v>
      </c>
      <c r="I2" s="5" t="s">
        <v>516</v>
      </c>
      <c r="J2" s="5" t="s">
        <v>835</v>
      </c>
      <c r="K2" s="5" t="s">
        <v>836</v>
      </c>
      <c r="L2" s="5" t="s">
        <v>863</v>
      </c>
      <c r="M2" s="5" t="s">
        <v>837</v>
      </c>
      <c r="N2" s="5" t="s">
        <v>838</v>
      </c>
      <c r="O2" s="4" t="s">
        <v>1</v>
      </c>
      <c r="P2" s="4" t="s">
        <v>2</v>
      </c>
      <c r="Q2" s="4" t="s">
        <v>3</v>
      </c>
      <c r="R2" s="4" t="s">
        <v>4</v>
      </c>
      <c r="S2" s="4" t="s">
        <v>5</v>
      </c>
      <c r="T2" s="4" t="s">
        <v>6</v>
      </c>
      <c r="U2" s="4" t="s">
        <v>7</v>
      </c>
      <c r="V2" s="4" t="s">
        <v>8</v>
      </c>
    </row>
    <row r="3" spans="1:22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8" t="s">
        <v>839</v>
      </c>
      <c r="B4" s="8" t="s">
        <v>862</v>
      </c>
      <c r="C4" s="8" t="s">
        <v>10</v>
      </c>
      <c r="D4" s="10">
        <v>97</v>
      </c>
      <c r="E4" s="10"/>
      <c r="F4" s="10">
        <v>100</v>
      </c>
      <c r="G4" s="10"/>
      <c r="H4" s="10"/>
      <c r="I4" s="10"/>
      <c r="J4" s="10">
        <v>90</v>
      </c>
      <c r="K4" s="10"/>
      <c r="L4" s="10">
        <v>100</v>
      </c>
      <c r="M4" s="10">
        <v>92</v>
      </c>
      <c r="N4" s="10">
        <v>87</v>
      </c>
      <c r="O4" s="9">
        <f t="shared" ref="O4:O25" si="0">SUM(D4:N4)</f>
        <v>566</v>
      </c>
      <c r="P4" s="9">
        <f t="shared" ref="P4:P24" si="1">AVERAGE(D4:N4)</f>
        <v>94.333333333333329</v>
      </c>
      <c r="Q4" s="9">
        <v>0</v>
      </c>
      <c r="R4" s="9">
        <v>0</v>
      </c>
      <c r="S4" s="9">
        <v>0</v>
      </c>
      <c r="T4" s="9">
        <f t="shared" ref="T4:T23" si="2">AVERAGE(Q4:S4)</f>
        <v>0</v>
      </c>
      <c r="U4" s="9">
        <f t="shared" ref="U4:U23" si="3">T4/10</f>
        <v>0</v>
      </c>
      <c r="V4" s="9">
        <f>P4+U4</f>
        <v>94.333333333333329</v>
      </c>
    </row>
    <row r="5" spans="1:22" x14ac:dyDescent="0.2">
      <c r="A5" s="8" t="s">
        <v>840</v>
      </c>
      <c r="B5" s="8" t="s">
        <v>862</v>
      </c>
      <c r="C5" s="8" t="s">
        <v>10</v>
      </c>
      <c r="D5" s="10">
        <v>0</v>
      </c>
      <c r="E5" s="10"/>
      <c r="F5" s="10"/>
      <c r="G5" s="10"/>
      <c r="H5" s="10"/>
      <c r="I5" s="10">
        <v>0</v>
      </c>
      <c r="J5" s="10">
        <v>0</v>
      </c>
      <c r="K5" s="10"/>
      <c r="L5" s="10">
        <v>13</v>
      </c>
      <c r="M5" s="10">
        <v>60</v>
      </c>
      <c r="N5" s="10">
        <v>60</v>
      </c>
      <c r="O5" s="9">
        <f t="shared" si="0"/>
        <v>133</v>
      </c>
      <c r="P5" s="9">
        <f t="shared" si="1"/>
        <v>22.166666666666668</v>
      </c>
      <c r="Q5" s="9">
        <v>0</v>
      </c>
      <c r="R5" s="9">
        <v>0</v>
      </c>
      <c r="S5" s="9">
        <v>0</v>
      </c>
      <c r="T5" s="9">
        <f t="shared" si="2"/>
        <v>0</v>
      </c>
      <c r="U5" s="9">
        <f t="shared" si="3"/>
        <v>0</v>
      </c>
      <c r="V5" s="9">
        <f t="shared" ref="V5:V23" si="4">P5+U5</f>
        <v>22.166666666666668</v>
      </c>
    </row>
    <row r="6" spans="1:22" x14ac:dyDescent="0.2">
      <c r="A6" s="8" t="s">
        <v>841</v>
      </c>
      <c r="B6" s="8" t="s">
        <v>862</v>
      </c>
      <c r="C6" s="8"/>
      <c r="D6" s="9">
        <v>90</v>
      </c>
      <c r="E6" s="9"/>
      <c r="F6" s="9"/>
      <c r="G6" s="9"/>
      <c r="H6" s="9"/>
      <c r="I6" s="9">
        <v>60</v>
      </c>
      <c r="J6" s="9">
        <v>61</v>
      </c>
      <c r="K6" s="9"/>
      <c r="L6" s="9">
        <v>60</v>
      </c>
      <c r="M6" s="10">
        <v>77</v>
      </c>
      <c r="N6" s="9">
        <v>85</v>
      </c>
      <c r="O6" s="9">
        <f t="shared" si="0"/>
        <v>433</v>
      </c>
      <c r="P6" s="9">
        <f t="shared" si="1"/>
        <v>72.166666666666671</v>
      </c>
      <c r="Q6" s="9">
        <v>0</v>
      </c>
      <c r="R6" s="9">
        <v>0</v>
      </c>
      <c r="S6" s="9">
        <v>0</v>
      </c>
      <c r="T6" s="9">
        <f t="shared" si="2"/>
        <v>0</v>
      </c>
      <c r="U6" s="9">
        <f t="shared" si="3"/>
        <v>0</v>
      </c>
      <c r="V6" s="9">
        <f t="shared" si="4"/>
        <v>72.166666666666671</v>
      </c>
    </row>
    <row r="7" spans="1:22" x14ac:dyDescent="0.2">
      <c r="A7" s="18" t="s">
        <v>842</v>
      </c>
      <c r="B7" s="8" t="s">
        <v>862</v>
      </c>
      <c r="C7" s="8"/>
      <c r="D7" s="9">
        <v>94</v>
      </c>
      <c r="E7" s="9">
        <v>95</v>
      </c>
      <c r="F7" s="9"/>
      <c r="G7" s="9"/>
      <c r="H7" s="9"/>
      <c r="I7" s="9"/>
      <c r="J7" s="9"/>
      <c r="K7" s="9">
        <v>75</v>
      </c>
      <c r="L7" s="9">
        <v>96</v>
      </c>
      <c r="M7" s="10">
        <v>80</v>
      </c>
      <c r="N7" s="9">
        <v>77</v>
      </c>
      <c r="O7" s="9">
        <f t="shared" si="0"/>
        <v>517</v>
      </c>
      <c r="P7" s="9">
        <f t="shared" si="1"/>
        <v>86.166666666666671</v>
      </c>
      <c r="Q7" s="9">
        <v>0</v>
      </c>
      <c r="R7" s="9">
        <v>0</v>
      </c>
      <c r="S7" s="9">
        <v>0</v>
      </c>
      <c r="T7" s="9">
        <f t="shared" si="2"/>
        <v>0</v>
      </c>
      <c r="U7" s="9">
        <f t="shared" si="3"/>
        <v>0</v>
      </c>
      <c r="V7" s="9">
        <f t="shared" si="4"/>
        <v>86.166666666666671</v>
      </c>
    </row>
    <row r="8" spans="1:22" x14ac:dyDescent="0.2">
      <c r="A8" s="8" t="s">
        <v>843</v>
      </c>
      <c r="B8" s="8" t="s">
        <v>862</v>
      </c>
      <c r="C8" s="8" t="s">
        <v>10</v>
      </c>
      <c r="D8" s="9">
        <v>67</v>
      </c>
      <c r="E8" s="9"/>
      <c r="F8" s="9"/>
      <c r="G8" s="9"/>
      <c r="H8" s="9"/>
      <c r="I8" s="9">
        <v>0</v>
      </c>
      <c r="J8" s="9">
        <v>60</v>
      </c>
      <c r="K8" s="9"/>
      <c r="L8" s="9">
        <v>60</v>
      </c>
      <c r="M8" s="10">
        <v>70</v>
      </c>
      <c r="N8" s="9">
        <v>60</v>
      </c>
      <c r="O8" s="9">
        <f t="shared" si="0"/>
        <v>317</v>
      </c>
      <c r="P8" s="9">
        <f t="shared" si="1"/>
        <v>52.833333333333336</v>
      </c>
      <c r="Q8" s="9">
        <v>0</v>
      </c>
      <c r="R8" s="9">
        <v>0</v>
      </c>
      <c r="S8" s="9">
        <v>0</v>
      </c>
      <c r="T8" s="9">
        <f t="shared" si="2"/>
        <v>0</v>
      </c>
      <c r="U8" s="9">
        <f t="shared" si="3"/>
        <v>0</v>
      </c>
      <c r="V8" s="9">
        <f t="shared" si="4"/>
        <v>52.833333333333336</v>
      </c>
    </row>
    <row r="9" spans="1:22" x14ac:dyDescent="0.2">
      <c r="A9" s="8" t="s">
        <v>844</v>
      </c>
      <c r="B9" s="8" t="s">
        <v>862</v>
      </c>
      <c r="C9" s="8" t="s">
        <v>10</v>
      </c>
      <c r="D9" s="9">
        <v>90</v>
      </c>
      <c r="E9" s="9"/>
      <c r="F9" s="9"/>
      <c r="G9" s="9"/>
      <c r="H9" s="9"/>
      <c r="I9" s="9">
        <v>60</v>
      </c>
      <c r="J9" s="9">
        <v>60</v>
      </c>
      <c r="K9" s="9"/>
      <c r="L9" s="9">
        <v>60</v>
      </c>
      <c r="M9" s="10">
        <v>82</v>
      </c>
      <c r="N9" s="9">
        <v>75</v>
      </c>
      <c r="O9" s="9">
        <f t="shared" si="0"/>
        <v>427</v>
      </c>
      <c r="P9" s="9">
        <f t="shared" si="1"/>
        <v>71.166666666666671</v>
      </c>
      <c r="Q9" s="9">
        <v>0</v>
      </c>
      <c r="R9" s="9">
        <v>0</v>
      </c>
      <c r="S9" s="9">
        <v>0</v>
      </c>
      <c r="T9" s="9">
        <f t="shared" si="2"/>
        <v>0</v>
      </c>
      <c r="U9" s="9">
        <f t="shared" si="3"/>
        <v>0</v>
      </c>
      <c r="V9" s="9">
        <f t="shared" si="4"/>
        <v>71.166666666666671</v>
      </c>
    </row>
    <row r="10" spans="1:22" x14ac:dyDescent="0.2">
      <c r="A10" s="8" t="s">
        <v>845</v>
      </c>
      <c r="B10" s="8" t="s">
        <v>862</v>
      </c>
      <c r="C10" s="8"/>
      <c r="D10" s="9">
        <v>97</v>
      </c>
      <c r="E10" s="9">
        <v>99</v>
      </c>
      <c r="F10" s="9"/>
      <c r="G10" s="9"/>
      <c r="H10" s="9"/>
      <c r="I10" s="9"/>
      <c r="J10" s="9"/>
      <c r="K10" s="9">
        <v>90</v>
      </c>
      <c r="L10" s="9">
        <v>98</v>
      </c>
      <c r="M10" s="10">
        <v>90</v>
      </c>
      <c r="N10" s="9">
        <v>87</v>
      </c>
      <c r="O10" s="9">
        <f t="shared" si="0"/>
        <v>561</v>
      </c>
      <c r="P10" s="9">
        <f t="shared" si="1"/>
        <v>93.5</v>
      </c>
      <c r="Q10" s="9">
        <v>0</v>
      </c>
      <c r="R10" s="9">
        <v>0</v>
      </c>
      <c r="S10" s="9">
        <v>0</v>
      </c>
      <c r="T10" s="9">
        <f t="shared" si="2"/>
        <v>0</v>
      </c>
      <c r="U10" s="9">
        <f t="shared" si="3"/>
        <v>0</v>
      </c>
      <c r="V10" s="9">
        <f t="shared" si="4"/>
        <v>93.5</v>
      </c>
    </row>
    <row r="11" spans="1:22" x14ac:dyDescent="0.2">
      <c r="A11" s="8" t="s">
        <v>846</v>
      </c>
      <c r="B11" s="8" t="s">
        <v>862</v>
      </c>
      <c r="C11" s="8"/>
      <c r="D11" s="9">
        <v>97</v>
      </c>
      <c r="E11" s="9"/>
      <c r="F11" s="9"/>
      <c r="G11" s="9"/>
      <c r="H11" s="9"/>
      <c r="I11" s="9">
        <v>95</v>
      </c>
      <c r="J11" s="9">
        <v>90</v>
      </c>
      <c r="K11" s="9"/>
      <c r="L11" s="9">
        <v>100</v>
      </c>
      <c r="M11" s="10">
        <v>94</v>
      </c>
      <c r="N11" s="9">
        <v>90</v>
      </c>
      <c r="O11" s="9">
        <f t="shared" si="0"/>
        <v>566</v>
      </c>
      <c r="P11" s="9">
        <f t="shared" si="1"/>
        <v>94.333333333333329</v>
      </c>
      <c r="Q11" s="9">
        <v>37</v>
      </c>
      <c r="R11" s="9">
        <v>0</v>
      </c>
      <c r="S11" s="9">
        <v>0</v>
      </c>
      <c r="T11" s="9">
        <f t="shared" si="2"/>
        <v>12.333333333333334</v>
      </c>
      <c r="U11" s="9">
        <f t="shared" si="3"/>
        <v>1.2333333333333334</v>
      </c>
      <c r="V11" s="9">
        <f t="shared" si="4"/>
        <v>95.566666666666663</v>
      </c>
    </row>
    <row r="12" spans="1:22" x14ac:dyDescent="0.2">
      <c r="A12" s="8" t="s">
        <v>847</v>
      </c>
      <c r="B12" s="8" t="s">
        <v>862</v>
      </c>
      <c r="C12" s="8" t="s">
        <v>10</v>
      </c>
      <c r="D12" s="9">
        <v>63</v>
      </c>
      <c r="E12" s="9">
        <v>68</v>
      </c>
      <c r="F12" s="9"/>
      <c r="G12" s="9"/>
      <c r="H12" s="9"/>
      <c r="I12" s="9"/>
      <c r="J12" s="9"/>
      <c r="K12" s="9">
        <v>2</v>
      </c>
      <c r="L12" s="9">
        <v>12</v>
      </c>
      <c r="M12" s="10">
        <v>63</v>
      </c>
      <c r="N12" s="9">
        <v>60</v>
      </c>
      <c r="O12" s="9">
        <f t="shared" si="0"/>
        <v>268</v>
      </c>
      <c r="P12" s="9">
        <f t="shared" si="1"/>
        <v>44.666666666666664</v>
      </c>
      <c r="Q12" s="9">
        <v>0</v>
      </c>
      <c r="R12" s="9">
        <v>0</v>
      </c>
      <c r="S12" s="9">
        <v>0</v>
      </c>
      <c r="T12" s="9">
        <f t="shared" si="2"/>
        <v>0</v>
      </c>
      <c r="U12" s="9">
        <f t="shared" si="3"/>
        <v>0</v>
      </c>
      <c r="V12" s="9">
        <f t="shared" si="4"/>
        <v>44.666666666666664</v>
      </c>
    </row>
    <row r="13" spans="1:22" x14ac:dyDescent="0.2">
      <c r="A13" s="8" t="s">
        <v>848</v>
      </c>
      <c r="B13" s="8" t="s">
        <v>862</v>
      </c>
      <c r="C13" s="8" t="s">
        <v>10</v>
      </c>
      <c r="D13" s="9">
        <v>75</v>
      </c>
      <c r="E13" s="9"/>
      <c r="F13" s="9"/>
      <c r="G13" s="9"/>
      <c r="H13" s="9"/>
      <c r="I13" s="9">
        <v>77</v>
      </c>
      <c r="J13" s="9">
        <v>60</v>
      </c>
      <c r="K13" s="9"/>
      <c r="L13" s="9">
        <v>78</v>
      </c>
      <c r="M13" s="10">
        <v>90</v>
      </c>
      <c r="N13" s="9">
        <v>78</v>
      </c>
      <c r="O13" s="9">
        <f t="shared" si="0"/>
        <v>458</v>
      </c>
      <c r="P13" s="9">
        <f t="shared" si="1"/>
        <v>76.333333333333329</v>
      </c>
      <c r="Q13" s="9">
        <v>0</v>
      </c>
      <c r="R13" s="9">
        <v>0</v>
      </c>
      <c r="S13" s="9">
        <v>0</v>
      </c>
      <c r="T13" s="9">
        <f t="shared" si="2"/>
        <v>0</v>
      </c>
      <c r="U13" s="9">
        <f t="shared" si="3"/>
        <v>0</v>
      </c>
      <c r="V13" s="9">
        <f t="shared" si="4"/>
        <v>76.333333333333329</v>
      </c>
    </row>
    <row r="14" spans="1:22" x14ac:dyDescent="0.2">
      <c r="A14" s="8" t="s">
        <v>849</v>
      </c>
      <c r="B14" s="8" t="s">
        <v>862</v>
      </c>
      <c r="C14" s="8" t="s">
        <v>10</v>
      </c>
      <c r="D14" s="9">
        <v>84</v>
      </c>
      <c r="E14" s="9">
        <v>72</v>
      </c>
      <c r="F14" s="9"/>
      <c r="G14" s="9"/>
      <c r="H14" s="9"/>
      <c r="I14" s="9"/>
      <c r="J14" s="9"/>
      <c r="K14" s="9">
        <v>12</v>
      </c>
      <c r="L14" s="9">
        <v>60</v>
      </c>
      <c r="M14" s="10">
        <v>70</v>
      </c>
      <c r="N14" s="9">
        <v>63</v>
      </c>
      <c r="O14" s="9">
        <f t="shared" si="0"/>
        <v>361</v>
      </c>
      <c r="P14" s="9">
        <f t="shared" si="1"/>
        <v>60.166666666666664</v>
      </c>
      <c r="Q14" s="9">
        <v>0</v>
      </c>
      <c r="R14" s="9">
        <v>0</v>
      </c>
      <c r="S14" s="9">
        <v>0</v>
      </c>
      <c r="T14" s="9">
        <f t="shared" si="2"/>
        <v>0</v>
      </c>
      <c r="U14" s="9">
        <f t="shared" si="3"/>
        <v>0</v>
      </c>
      <c r="V14" s="9">
        <f t="shared" si="4"/>
        <v>60.166666666666664</v>
      </c>
    </row>
    <row r="15" spans="1:22" x14ac:dyDescent="0.2">
      <c r="A15" s="8" t="s">
        <v>850</v>
      </c>
      <c r="B15" s="8" t="s">
        <v>862</v>
      </c>
      <c r="C15" s="8" t="s">
        <v>10</v>
      </c>
      <c r="D15" s="9">
        <v>90</v>
      </c>
      <c r="E15" s="9"/>
      <c r="F15" s="9"/>
      <c r="G15" s="9"/>
      <c r="H15" s="9"/>
      <c r="I15" s="9">
        <v>74</v>
      </c>
      <c r="J15" s="9">
        <v>68</v>
      </c>
      <c r="K15" s="9"/>
      <c r="L15" s="9">
        <v>93</v>
      </c>
      <c r="M15" s="10">
        <v>85</v>
      </c>
      <c r="N15" s="9">
        <v>85</v>
      </c>
      <c r="O15" s="9">
        <f t="shared" si="0"/>
        <v>495</v>
      </c>
      <c r="P15" s="9">
        <f t="shared" si="1"/>
        <v>82.5</v>
      </c>
      <c r="Q15" s="9">
        <v>0</v>
      </c>
      <c r="R15" s="9">
        <v>0</v>
      </c>
      <c r="S15" s="9">
        <v>0</v>
      </c>
      <c r="T15" s="9">
        <f t="shared" si="2"/>
        <v>0</v>
      </c>
      <c r="U15" s="9">
        <f t="shared" si="3"/>
        <v>0</v>
      </c>
      <c r="V15" s="9">
        <f t="shared" si="4"/>
        <v>82.5</v>
      </c>
    </row>
    <row r="16" spans="1:22" x14ac:dyDescent="0.2">
      <c r="A16" s="8" t="s">
        <v>851</v>
      </c>
      <c r="B16" s="8" t="s">
        <v>862</v>
      </c>
      <c r="C16" s="8" t="s">
        <v>10</v>
      </c>
      <c r="D16" s="9">
        <v>60</v>
      </c>
      <c r="E16" s="9"/>
      <c r="F16" s="9"/>
      <c r="G16" s="9"/>
      <c r="H16" s="9"/>
      <c r="I16" s="9">
        <v>60</v>
      </c>
      <c r="J16" s="9">
        <v>5</v>
      </c>
      <c r="K16" s="9"/>
      <c r="L16" s="9">
        <v>4</v>
      </c>
      <c r="M16" s="10">
        <v>70</v>
      </c>
      <c r="N16" s="9">
        <v>60</v>
      </c>
      <c r="O16" s="9">
        <f t="shared" si="0"/>
        <v>259</v>
      </c>
      <c r="P16" s="9">
        <f t="shared" si="1"/>
        <v>43.166666666666664</v>
      </c>
      <c r="Q16" s="9">
        <v>0</v>
      </c>
      <c r="R16" s="9">
        <v>0</v>
      </c>
      <c r="S16" s="9">
        <v>0</v>
      </c>
      <c r="T16" s="9">
        <f t="shared" si="2"/>
        <v>0</v>
      </c>
      <c r="U16" s="9">
        <f t="shared" si="3"/>
        <v>0</v>
      </c>
      <c r="V16" s="9">
        <f t="shared" si="4"/>
        <v>43.166666666666664</v>
      </c>
    </row>
    <row r="17" spans="1:22" x14ac:dyDescent="0.2">
      <c r="A17" s="8" t="s">
        <v>852</v>
      </c>
      <c r="B17" s="8" t="s">
        <v>862</v>
      </c>
      <c r="C17" s="8"/>
      <c r="D17" s="9">
        <v>95</v>
      </c>
      <c r="E17" s="9">
        <v>88</v>
      </c>
      <c r="F17" s="9"/>
      <c r="G17" s="9"/>
      <c r="H17" s="9"/>
      <c r="I17" s="9"/>
      <c r="J17" s="9"/>
      <c r="K17" s="9">
        <v>63</v>
      </c>
      <c r="L17" s="9">
        <v>74</v>
      </c>
      <c r="M17" s="10">
        <v>90</v>
      </c>
      <c r="N17" s="9">
        <v>77</v>
      </c>
      <c r="O17" s="9">
        <f t="shared" si="0"/>
        <v>487</v>
      </c>
      <c r="P17" s="9">
        <f t="shared" si="1"/>
        <v>81.166666666666671</v>
      </c>
      <c r="Q17" s="9">
        <v>0</v>
      </c>
      <c r="R17" s="9">
        <v>0</v>
      </c>
      <c r="S17" s="9">
        <v>0</v>
      </c>
      <c r="T17" s="9">
        <f t="shared" si="2"/>
        <v>0</v>
      </c>
      <c r="U17" s="9">
        <f t="shared" si="3"/>
        <v>0</v>
      </c>
      <c r="V17" s="9">
        <f t="shared" si="4"/>
        <v>81.166666666666671</v>
      </c>
    </row>
    <row r="18" spans="1:22" x14ac:dyDescent="0.2">
      <c r="A18" s="8" t="s">
        <v>853</v>
      </c>
      <c r="B18" s="8" t="s">
        <v>862</v>
      </c>
      <c r="C18" s="8" t="s">
        <v>10</v>
      </c>
      <c r="D18" s="9">
        <v>82</v>
      </c>
      <c r="E18" s="9"/>
      <c r="F18" s="9"/>
      <c r="G18" s="9"/>
      <c r="H18" s="9"/>
      <c r="I18" s="9">
        <v>60</v>
      </c>
      <c r="J18" s="9">
        <v>60</v>
      </c>
      <c r="K18" s="9"/>
      <c r="L18" s="9">
        <v>76</v>
      </c>
      <c r="M18" s="10">
        <v>92</v>
      </c>
      <c r="N18" s="9">
        <v>82</v>
      </c>
      <c r="O18" s="9">
        <f t="shared" si="0"/>
        <v>452</v>
      </c>
      <c r="P18" s="9">
        <f t="shared" si="1"/>
        <v>75.333333333333329</v>
      </c>
      <c r="Q18" s="9">
        <v>0</v>
      </c>
      <c r="R18" s="9">
        <v>0</v>
      </c>
      <c r="S18" s="9">
        <v>0</v>
      </c>
      <c r="T18" s="9">
        <f t="shared" si="2"/>
        <v>0</v>
      </c>
      <c r="U18" s="9">
        <f t="shared" si="3"/>
        <v>0</v>
      </c>
      <c r="V18" s="9">
        <f t="shared" si="4"/>
        <v>75.333333333333329</v>
      </c>
    </row>
    <row r="19" spans="1:22" x14ac:dyDescent="0.2">
      <c r="A19" s="8" t="s">
        <v>854</v>
      </c>
      <c r="B19" s="8" t="s">
        <v>862</v>
      </c>
      <c r="C19" s="8" t="s">
        <v>10</v>
      </c>
      <c r="D19" s="9">
        <v>60</v>
      </c>
      <c r="E19" s="9"/>
      <c r="F19" s="9"/>
      <c r="G19" s="9"/>
      <c r="H19" s="9"/>
      <c r="I19" s="9">
        <v>60</v>
      </c>
      <c r="J19" s="9">
        <v>60</v>
      </c>
      <c r="K19" s="9"/>
      <c r="L19" s="9">
        <v>6</v>
      </c>
      <c r="M19" s="10">
        <v>60</v>
      </c>
      <c r="N19" s="9">
        <v>60</v>
      </c>
      <c r="O19" s="9">
        <f t="shared" si="0"/>
        <v>306</v>
      </c>
      <c r="P19" s="9">
        <f t="shared" si="1"/>
        <v>51</v>
      </c>
      <c r="Q19" s="9">
        <v>0</v>
      </c>
      <c r="R19" s="9">
        <v>0</v>
      </c>
      <c r="S19" s="9">
        <v>0</v>
      </c>
      <c r="T19" s="9">
        <f t="shared" si="2"/>
        <v>0</v>
      </c>
      <c r="U19" s="9">
        <f t="shared" si="3"/>
        <v>0</v>
      </c>
      <c r="V19" s="9">
        <f t="shared" si="4"/>
        <v>51</v>
      </c>
    </row>
    <row r="20" spans="1:22" x14ac:dyDescent="0.2">
      <c r="A20" s="8" t="s">
        <v>855</v>
      </c>
      <c r="B20" s="8" t="s">
        <v>862</v>
      </c>
      <c r="C20" s="8"/>
      <c r="D20" s="9">
        <v>97</v>
      </c>
      <c r="E20" s="9"/>
      <c r="F20" s="9"/>
      <c r="G20" s="9"/>
      <c r="H20" s="9"/>
      <c r="I20" s="9">
        <v>94</v>
      </c>
      <c r="J20" s="9">
        <v>90</v>
      </c>
      <c r="K20" s="9"/>
      <c r="L20" s="9">
        <v>100</v>
      </c>
      <c r="M20" s="10">
        <v>94</v>
      </c>
      <c r="N20" s="9">
        <v>90</v>
      </c>
      <c r="O20" s="9">
        <f t="shared" si="0"/>
        <v>565</v>
      </c>
      <c r="P20" s="9">
        <f t="shared" si="1"/>
        <v>94.166666666666671</v>
      </c>
      <c r="Q20" s="9">
        <v>42</v>
      </c>
      <c r="R20" s="9">
        <v>0</v>
      </c>
      <c r="S20" s="9">
        <v>0</v>
      </c>
      <c r="T20" s="9">
        <f t="shared" si="2"/>
        <v>14</v>
      </c>
      <c r="U20" s="9">
        <f t="shared" si="3"/>
        <v>1.4</v>
      </c>
      <c r="V20" s="9">
        <f t="shared" si="4"/>
        <v>95.566666666666677</v>
      </c>
    </row>
    <row r="21" spans="1:22" x14ac:dyDescent="0.2">
      <c r="A21" s="8" t="s">
        <v>856</v>
      </c>
      <c r="B21" s="8" t="s">
        <v>862</v>
      </c>
      <c r="C21" s="8"/>
      <c r="D21" s="9">
        <v>94</v>
      </c>
      <c r="E21" s="9"/>
      <c r="F21" s="9"/>
      <c r="G21" s="9"/>
      <c r="H21" s="9"/>
      <c r="I21" s="9">
        <v>81</v>
      </c>
      <c r="J21" s="9">
        <v>80</v>
      </c>
      <c r="K21" s="9"/>
      <c r="L21" s="9">
        <v>92</v>
      </c>
      <c r="M21" s="10">
        <v>90</v>
      </c>
      <c r="N21" s="9">
        <v>82</v>
      </c>
      <c r="O21" s="9">
        <f t="shared" si="0"/>
        <v>519</v>
      </c>
      <c r="P21" s="9">
        <f t="shared" si="1"/>
        <v>86.5</v>
      </c>
      <c r="Q21" s="9">
        <v>0</v>
      </c>
      <c r="R21" s="9">
        <v>0</v>
      </c>
      <c r="S21" s="9">
        <v>0</v>
      </c>
      <c r="T21" s="9">
        <f t="shared" si="2"/>
        <v>0</v>
      </c>
      <c r="U21" s="9">
        <f t="shared" si="3"/>
        <v>0</v>
      </c>
      <c r="V21" s="9">
        <f t="shared" si="4"/>
        <v>86.5</v>
      </c>
    </row>
    <row r="22" spans="1:22" x14ac:dyDescent="0.2">
      <c r="A22" s="8" t="s">
        <v>857</v>
      </c>
      <c r="B22" s="8" t="s">
        <v>862</v>
      </c>
      <c r="C22" s="8" t="s">
        <v>10</v>
      </c>
      <c r="D22" s="9">
        <v>90</v>
      </c>
      <c r="E22" s="9">
        <v>93</v>
      </c>
      <c r="F22" s="9"/>
      <c r="G22" s="9"/>
      <c r="H22" s="9"/>
      <c r="I22" s="9"/>
      <c r="J22" s="9">
        <v>75</v>
      </c>
      <c r="K22" s="9"/>
      <c r="L22" s="9">
        <v>90</v>
      </c>
      <c r="M22" s="10">
        <v>90</v>
      </c>
      <c r="N22" s="9">
        <v>83</v>
      </c>
      <c r="O22" s="9">
        <f t="shared" si="0"/>
        <v>521</v>
      </c>
      <c r="P22" s="9">
        <f t="shared" si="1"/>
        <v>86.833333333333329</v>
      </c>
      <c r="Q22" s="9">
        <v>0</v>
      </c>
      <c r="R22" s="9">
        <v>0</v>
      </c>
      <c r="S22" s="9">
        <v>0</v>
      </c>
      <c r="T22" s="9">
        <f t="shared" si="2"/>
        <v>0</v>
      </c>
      <c r="U22" s="9">
        <f t="shared" si="3"/>
        <v>0</v>
      </c>
      <c r="V22" s="9">
        <f t="shared" si="4"/>
        <v>86.833333333333329</v>
      </c>
    </row>
    <row r="23" spans="1:22" x14ac:dyDescent="0.2">
      <c r="A23" s="8" t="s">
        <v>858</v>
      </c>
      <c r="B23" s="8" t="s">
        <v>862</v>
      </c>
      <c r="C23" s="8"/>
      <c r="D23" s="9">
        <v>90</v>
      </c>
      <c r="E23" s="9"/>
      <c r="F23" s="9"/>
      <c r="G23" s="9">
        <v>90</v>
      </c>
      <c r="H23" s="9"/>
      <c r="I23" s="9"/>
      <c r="J23" s="9"/>
      <c r="K23" s="9">
        <v>71</v>
      </c>
      <c r="L23" s="9">
        <v>78</v>
      </c>
      <c r="M23" s="9">
        <v>87</v>
      </c>
      <c r="N23" s="9">
        <v>77</v>
      </c>
      <c r="O23" s="9">
        <f t="shared" si="0"/>
        <v>493</v>
      </c>
      <c r="P23" s="9">
        <f t="shared" si="1"/>
        <v>82.166666666666671</v>
      </c>
      <c r="Q23" s="9">
        <v>0</v>
      </c>
      <c r="R23" s="9">
        <v>0</v>
      </c>
      <c r="S23" s="9">
        <v>0</v>
      </c>
      <c r="T23" s="9">
        <f t="shared" si="2"/>
        <v>0</v>
      </c>
      <c r="U23" s="9">
        <f t="shared" si="3"/>
        <v>0</v>
      </c>
      <c r="V23" s="9">
        <f t="shared" si="4"/>
        <v>82.166666666666671</v>
      </c>
    </row>
    <row r="24" spans="1:22" x14ac:dyDescent="0.2">
      <c r="A24" s="8" t="s">
        <v>859</v>
      </c>
      <c r="B24" s="8" t="s">
        <v>862</v>
      </c>
      <c r="C24" s="8" t="s">
        <v>10</v>
      </c>
      <c r="D24" s="9">
        <v>90</v>
      </c>
      <c r="E24" s="9"/>
      <c r="F24" s="9"/>
      <c r="G24" s="9"/>
      <c r="H24" s="9"/>
      <c r="I24" s="9">
        <v>85</v>
      </c>
      <c r="J24" s="9">
        <v>65</v>
      </c>
      <c r="K24" s="9"/>
      <c r="L24" s="9">
        <v>92</v>
      </c>
      <c r="M24" s="9">
        <v>87</v>
      </c>
      <c r="N24" s="9">
        <v>78</v>
      </c>
      <c r="O24" s="9">
        <f t="shared" si="0"/>
        <v>497</v>
      </c>
      <c r="P24" s="9">
        <f t="shared" si="1"/>
        <v>82.833333333333329</v>
      </c>
      <c r="Q24" s="9">
        <v>0</v>
      </c>
      <c r="R24" s="9">
        <v>0</v>
      </c>
      <c r="S24" s="9">
        <v>0</v>
      </c>
      <c r="T24" s="9">
        <f t="shared" ref="T24:T26" si="5">AVERAGE(Q24:S24)</f>
        <v>0</v>
      </c>
      <c r="U24" s="9">
        <f t="shared" ref="U24:U26" si="6">T24/10</f>
        <v>0</v>
      </c>
      <c r="V24" s="9">
        <f t="shared" ref="V24:V26" si="7">P24+U24</f>
        <v>82.833333333333329</v>
      </c>
    </row>
    <row r="25" spans="1:22" x14ac:dyDescent="0.2">
      <c r="A25" s="8" t="s">
        <v>860</v>
      </c>
      <c r="B25" s="8" t="s">
        <v>862</v>
      </c>
      <c r="C25" s="8"/>
      <c r="D25" s="9">
        <v>95</v>
      </c>
      <c r="E25" s="9"/>
      <c r="F25" s="9"/>
      <c r="G25" s="9"/>
      <c r="H25" s="9"/>
      <c r="I25" s="9">
        <v>92</v>
      </c>
      <c r="J25" s="9"/>
      <c r="K25" s="9">
        <v>82</v>
      </c>
      <c r="L25" s="9">
        <v>94</v>
      </c>
      <c r="M25" s="9">
        <v>90</v>
      </c>
      <c r="N25" s="9">
        <v>92</v>
      </c>
      <c r="O25" s="9">
        <f t="shared" si="0"/>
        <v>545</v>
      </c>
      <c r="P25" s="9">
        <f t="shared" ref="P25:P26" si="8">AVERAGE(D25:N25)</f>
        <v>90.833333333333329</v>
      </c>
      <c r="Q25" s="9">
        <v>0</v>
      </c>
      <c r="R25" s="9">
        <v>0</v>
      </c>
      <c r="S25" s="9">
        <v>0</v>
      </c>
      <c r="T25" s="9">
        <f t="shared" si="5"/>
        <v>0</v>
      </c>
      <c r="U25" s="9">
        <f t="shared" si="6"/>
        <v>0</v>
      </c>
      <c r="V25" s="9">
        <f t="shared" si="7"/>
        <v>90.833333333333329</v>
      </c>
    </row>
    <row r="26" spans="1:22" x14ac:dyDescent="0.2">
      <c r="A26" s="8" t="s">
        <v>861</v>
      </c>
      <c r="B26" s="8" t="s">
        <v>862</v>
      </c>
      <c r="C26" s="8" t="s">
        <v>10</v>
      </c>
      <c r="D26" s="9">
        <v>94</v>
      </c>
      <c r="E26" s="9"/>
      <c r="F26" s="9"/>
      <c r="G26" s="9"/>
      <c r="H26" s="9"/>
      <c r="I26" s="9">
        <v>60</v>
      </c>
      <c r="J26" s="9">
        <v>60</v>
      </c>
      <c r="K26" s="9"/>
      <c r="L26" s="9">
        <v>60</v>
      </c>
      <c r="M26" s="9">
        <v>70</v>
      </c>
      <c r="N26" s="9">
        <v>63</v>
      </c>
      <c r="O26" s="9">
        <f t="shared" ref="O26" si="9">SUM(D26:N26)</f>
        <v>407</v>
      </c>
      <c r="P26" s="9">
        <f t="shared" si="8"/>
        <v>67.833333333333329</v>
      </c>
      <c r="Q26" s="9">
        <v>0</v>
      </c>
      <c r="R26" s="9">
        <v>0</v>
      </c>
      <c r="S26" s="9">
        <v>0</v>
      </c>
      <c r="T26" s="9">
        <f t="shared" si="5"/>
        <v>0</v>
      </c>
      <c r="U26" s="9">
        <f t="shared" si="6"/>
        <v>0</v>
      </c>
      <c r="V26" s="9">
        <f t="shared" si="7"/>
        <v>67.833333333333329</v>
      </c>
    </row>
  </sheetData>
  <sheetProtection formatCells="0" selectLockedCells="1" selectUnlockedCells="1"/>
  <autoFilter ref="A3:V22"/>
  <conditionalFormatting sqref="D6:N22">
    <cfRule type="cellIs" dxfId="22" priority="3" operator="lessThan">
      <formula>60</formula>
    </cfRule>
  </conditionalFormatting>
  <conditionalFormatting sqref="D4:N5">
    <cfRule type="cellIs" dxfId="21" priority="2" operator="lessThan">
      <formula>60</formula>
    </cfRule>
  </conditionalFormatting>
  <conditionalFormatting sqref="D23:N26">
    <cfRule type="cellIs" dxfId="20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0"/>
  <sheetViews>
    <sheetView zoomScale="90" zoomScaleNormal="90" workbookViewId="0">
      <selection activeCell="A9" sqref="A9:XFD9"/>
    </sheetView>
  </sheetViews>
  <sheetFormatPr defaultRowHeight="14.25" x14ac:dyDescent="0.2"/>
  <cols>
    <col min="1" max="1" width="35.7109375" style="1" bestFit="1" customWidth="1"/>
    <col min="2" max="2" width="19.42578125" style="1" customWidth="1"/>
    <col min="3" max="3" width="2.42578125" style="1" bestFit="1" customWidth="1"/>
    <col min="4" max="5" width="9" style="1" bestFit="1" customWidth="1"/>
    <col min="6" max="6" width="6.28515625" style="1" bestFit="1" customWidth="1"/>
    <col min="7" max="10" width="9" style="1" bestFit="1" customWidth="1"/>
    <col min="11" max="12" width="6.28515625" style="1" bestFit="1" customWidth="1"/>
    <col min="13" max="13" width="11.140625" style="1" bestFit="1" customWidth="1"/>
    <col min="14" max="14" width="10.140625" style="1" bestFit="1" customWidth="1"/>
    <col min="15" max="15" width="3.5703125" style="1" bestFit="1" customWidth="1"/>
    <col min="16" max="16" width="4.42578125" style="1" bestFit="1" customWidth="1"/>
    <col min="17" max="17" width="3.5703125" style="1" bestFit="1" customWidth="1"/>
    <col min="18" max="18" width="12.140625" style="1" customWidth="1"/>
    <col min="19" max="19" width="12.85546875" style="1" bestFit="1" customWidth="1"/>
    <col min="20" max="16384" width="9.140625" style="1"/>
  </cols>
  <sheetData>
    <row r="1" spans="1:20" x14ac:dyDescent="0.2">
      <c r="A1" s="1" t="s">
        <v>14</v>
      </c>
    </row>
    <row r="2" spans="1:20" s="6" customFormat="1" ht="133.5" customHeight="1" x14ac:dyDescent="0.2">
      <c r="A2" s="7" t="s">
        <v>9</v>
      </c>
      <c r="B2" s="5" t="s">
        <v>12</v>
      </c>
      <c r="C2" s="4" t="s">
        <v>11</v>
      </c>
      <c r="D2" s="5" t="s">
        <v>864</v>
      </c>
      <c r="E2" s="5" t="s">
        <v>865</v>
      </c>
      <c r="F2" s="5" t="s">
        <v>831</v>
      </c>
      <c r="G2" s="5" t="s">
        <v>834</v>
      </c>
      <c r="H2" s="5" t="s">
        <v>833</v>
      </c>
      <c r="I2" s="5" t="s">
        <v>516</v>
      </c>
      <c r="J2" s="5" t="s">
        <v>866</v>
      </c>
      <c r="K2" s="5" t="s">
        <v>827</v>
      </c>
      <c r="L2" s="5" t="s">
        <v>900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8</v>
      </c>
    </row>
    <row r="3" spans="1:20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8" t="s">
        <v>868</v>
      </c>
      <c r="B4" s="8" t="s">
        <v>886</v>
      </c>
      <c r="C4" s="8"/>
      <c r="D4" s="10">
        <v>82</v>
      </c>
      <c r="E4" s="10">
        <v>66</v>
      </c>
      <c r="F4" s="10"/>
      <c r="G4" s="10"/>
      <c r="H4" s="10"/>
      <c r="I4" s="10">
        <v>82</v>
      </c>
      <c r="J4" s="10">
        <v>77</v>
      </c>
      <c r="K4" s="10">
        <v>75</v>
      </c>
      <c r="L4" s="10">
        <v>90</v>
      </c>
      <c r="M4" s="9">
        <f t="shared" ref="M4:M33" si="0">SUM(D4:L4)</f>
        <v>472</v>
      </c>
      <c r="N4" s="9">
        <f t="shared" ref="N4:N33" si="1">AVERAGE(D4:L4)</f>
        <v>78.666666666666671</v>
      </c>
      <c r="O4" s="9">
        <v>0</v>
      </c>
      <c r="P4" s="9">
        <v>0</v>
      </c>
      <c r="Q4" s="9">
        <v>0</v>
      </c>
      <c r="R4" s="9">
        <f t="shared" ref="R4:R22" si="2">AVERAGE(O4:Q4)</f>
        <v>0</v>
      </c>
      <c r="S4" s="9">
        <f t="shared" ref="S4:S22" si="3">R4/10</f>
        <v>0</v>
      </c>
      <c r="T4" s="9">
        <f>N4+S4</f>
        <v>78.666666666666671</v>
      </c>
    </row>
    <row r="5" spans="1:20" x14ac:dyDescent="0.2">
      <c r="A5" s="8" t="s">
        <v>869</v>
      </c>
      <c r="B5" s="8" t="s">
        <v>886</v>
      </c>
      <c r="C5" s="8" t="s">
        <v>10</v>
      </c>
      <c r="D5" s="10">
        <v>65</v>
      </c>
      <c r="E5" s="10">
        <v>61</v>
      </c>
      <c r="F5" s="10"/>
      <c r="G5" s="10"/>
      <c r="H5" s="10"/>
      <c r="I5" s="10">
        <v>2</v>
      </c>
      <c r="J5" s="10">
        <v>1</v>
      </c>
      <c r="K5" s="10">
        <v>65</v>
      </c>
      <c r="L5" s="10">
        <v>94</v>
      </c>
      <c r="M5" s="9">
        <f t="shared" si="0"/>
        <v>288</v>
      </c>
      <c r="N5" s="9">
        <f t="shared" si="1"/>
        <v>48</v>
      </c>
      <c r="O5" s="9">
        <v>0</v>
      </c>
      <c r="P5" s="9">
        <v>0</v>
      </c>
      <c r="Q5" s="9">
        <v>0</v>
      </c>
      <c r="R5" s="9">
        <f t="shared" si="2"/>
        <v>0</v>
      </c>
      <c r="S5" s="9">
        <f t="shared" si="3"/>
        <v>0</v>
      </c>
      <c r="T5" s="9">
        <f t="shared" ref="T5:T22" si="4">N5+S5</f>
        <v>48</v>
      </c>
    </row>
    <row r="6" spans="1:20" x14ac:dyDescent="0.2">
      <c r="A6" s="8" t="s">
        <v>870</v>
      </c>
      <c r="B6" s="8" t="s">
        <v>886</v>
      </c>
      <c r="C6" s="8" t="s">
        <v>10</v>
      </c>
      <c r="D6" s="9">
        <v>65</v>
      </c>
      <c r="E6" s="9">
        <v>62</v>
      </c>
      <c r="F6" s="9"/>
      <c r="G6" s="9">
        <v>80</v>
      </c>
      <c r="H6" s="9"/>
      <c r="I6" s="9"/>
      <c r="J6" s="9">
        <v>68</v>
      </c>
      <c r="K6" s="10">
        <v>71</v>
      </c>
      <c r="L6" s="9">
        <v>90</v>
      </c>
      <c r="M6" s="9">
        <f t="shared" si="0"/>
        <v>436</v>
      </c>
      <c r="N6" s="9">
        <f t="shared" si="1"/>
        <v>72.666666666666671</v>
      </c>
      <c r="O6" s="9">
        <v>0</v>
      </c>
      <c r="P6" s="9">
        <v>0</v>
      </c>
      <c r="Q6" s="9">
        <v>0</v>
      </c>
      <c r="R6" s="9">
        <f t="shared" si="2"/>
        <v>0</v>
      </c>
      <c r="S6" s="9">
        <f t="shared" si="3"/>
        <v>0</v>
      </c>
      <c r="T6" s="9">
        <f t="shared" si="4"/>
        <v>72.666666666666671</v>
      </c>
    </row>
    <row r="7" spans="1:20" x14ac:dyDescent="0.2">
      <c r="A7" s="8" t="s">
        <v>871</v>
      </c>
      <c r="B7" s="8" t="s">
        <v>886</v>
      </c>
      <c r="C7" s="8"/>
      <c r="D7" s="9">
        <v>62</v>
      </c>
      <c r="E7" s="9">
        <v>82</v>
      </c>
      <c r="F7" s="9"/>
      <c r="G7" s="9"/>
      <c r="H7" s="9"/>
      <c r="I7" s="9">
        <v>67</v>
      </c>
      <c r="J7" s="9">
        <v>65</v>
      </c>
      <c r="K7" s="10">
        <v>63</v>
      </c>
      <c r="L7" s="9">
        <v>90</v>
      </c>
      <c r="M7" s="9">
        <f t="shared" si="0"/>
        <v>429</v>
      </c>
      <c r="N7" s="9">
        <f t="shared" si="1"/>
        <v>71.5</v>
      </c>
      <c r="O7" s="9">
        <v>0</v>
      </c>
      <c r="P7" s="9">
        <v>0</v>
      </c>
      <c r="Q7" s="9">
        <v>0</v>
      </c>
      <c r="R7" s="9">
        <f t="shared" si="2"/>
        <v>0</v>
      </c>
      <c r="S7" s="9">
        <f t="shared" si="3"/>
        <v>0</v>
      </c>
      <c r="T7" s="9">
        <f t="shared" si="4"/>
        <v>71.5</v>
      </c>
    </row>
    <row r="8" spans="1:20" x14ac:dyDescent="0.2">
      <c r="A8" s="8" t="s">
        <v>872</v>
      </c>
      <c r="B8" s="8" t="s">
        <v>886</v>
      </c>
      <c r="C8" s="8" t="s">
        <v>10</v>
      </c>
      <c r="D8" s="9">
        <v>78</v>
      </c>
      <c r="E8" s="9">
        <v>65</v>
      </c>
      <c r="F8" s="9"/>
      <c r="G8" s="9"/>
      <c r="H8" s="9"/>
      <c r="I8" s="9">
        <v>31</v>
      </c>
      <c r="J8" s="9">
        <v>82</v>
      </c>
      <c r="K8" s="10">
        <v>75</v>
      </c>
      <c r="L8" s="9">
        <v>77</v>
      </c>
      <c r="M8" s="9">
        <f t="shared" si="0"/>
        <v>408</v>
      </c>
      <c r="N8" s="9">
        <f t="shared" si="1"/>
        <v>68</v>
      </c>
      <c r="O8" s="9">
        <v>0</v>
      </c>
      <c r="P8" s="9">
        <v>0</v>
      </c>
      <c r="Q8" s="9">
        <v>0</v>
      </c>
      <c r="R8" s="9">
        <f t="shared" si="2"/>
        <v>0</v>
      </c>
      <c r="S8" s="9">
        <f t="shared" si="3"/>
        <v>0</v>
      </c>
      <c r="T8" s="9">
        <f t="shared" si="4"/>
        <v>68</v>
      </c>
    </row>
    <row r="9" spans="1:20" x14ac:dyDescent="0.2">
      <c r="A9" s="8" t="s">
        <v>873</v>
      </c>
      <c r="B9" s="8" t="s">
        <v>886</v>
      </c>
      <c r="C9" s="8"/>
      <c r="D9" s="9">
        <v>96</v>
      </c>
      <c r="E9" s="9">
        <v>99</v>
      </c>
      <c r="F9" s="9"/>
      <c r="G9" s="9">
        <v>98</v>
      </c>
      <c r="H9" s="9"/>
      <c r="I9" s="9"/>
      <c r="J9" s="9">
        <v>97</v>
      </c>
      <c r="K9" s="10">
        <v>100</v>
      </c>
      <c r="L9" s="9">
        <v>95</v>
      </c>
      <c r="M9" s="9">
        <f t="shared" si="0"/>
        <v>585</v>
      </c>
      <c r="N9" s="9">
        <f t="shared" si="1"/>
        <v>97.5</v>
      </c>
      <c r="O9" s="9">
        <v>14</v>
      </c>
      <c r="P9" s="9">
        <v>0</v>
      </c>
      <c r="Q9" s="9">
        <v>0</v>
      </c>
      <c r="R9" s="9">
        <f t="shared" si="2"/>
        <v>4.666666666666667</v>
      </c>
      <c r="S9" s="9">
        <f t="shared" si="3"/>
        <v>0.46666666666666667</v>
      </c>
      <c r="T9" s="9">
        <f t="shared" si="4"/>
        <v>97.966666666666669</v>
      </c>
    </row>
    <row r="10" spans="1:20" x14ac:dyDescent="0.2">
      <c r="A10" s="8" t="s">
        <v>874</v>
      </c>
      <c r="B10" s="8" t="s">
        <v>886</v>
      </c>
      <c r="C10" s="8" t="s">
        <v>10</v>
      </c>
      <c r="D10" s="9">
        <v>87</v>
      </c>
      <c r="E10" s="9">
        <v>97</v>
      </c>
      <c r="F10" s="9"/>
      <c r="G10" s="9"/>
      <c r="H10" s="9"/>
      <c r="I10" s="9">
        <v>78</v>
      </c>
      <c r="J10" s="9">
        <v>75</v>
      </c>
      <c r="K10" s="10">
        <v>87</v>
      </c>
      <c r="L10" s="9">
        <v>94</v>
      </c>
      <c r="M10" s="9">
        <f t="shared" si="0"/>
        <v>518</v>
      </c>
      <c r="N10" s="9">
        <f t="shared" si="1"/>
        <v>86.333333333333329</v>
      </c>
      <c r="O10" s="9">
        <v>0</v>
      </c>
      <c r="P10" s="9">
        <v>0</v>
      </c>
      <c r="Q10" s="9">
        <v>0</v>
      </c>
      <c r="R10" s="9">
        <f t="shared" si="2"/>
        <v>0</v>
      </c>
      <c r="S10" s="9">
        <f t="shared" si="3"/>
        <v>0</v>
      </c>
      <c r="T10" s="9">
        <f t="shared" si="4"/>
        <v>86.333333333333329</v>
      </c>
    </row>
    <row r="11" spans="1:20" x14ac:dyDescent="0.2">
      <c r="A11" s="8" t="s">
        <v>875</v>
      </c>
      <c r="B11" s="8" t="s">
        <v>886</v>
      </c>
      <c r="C11" s="8" t="s">
        <v>10</v>
      </c>
      <c r="D11" s="9">
        <v>88</v>
      </c>
      <c r="E11" s="9">
        <v>94</v>
      </c>
      <c r="F11" s="9"/>
      <c r="G11" s="9"/>
      <c r="H11" s="9"/>
      <c r="I11" s="9">
        <v>75</v>
      </c>
      <c r="J11" s="9">
        <v>75</v>
      </c>
      <c r="K11" s="10">
        <v>85</v>
      </c>
      <c r="L11" s="9">
        <v>94</v>
      </c>
      <c r="M11" s="9">
        <f t="shared" si="0"/>
        <v>511</v>
      </c>
      <c r="N11" s="9">
        <f t="shared" si="1"/>
        <v>85.166666666666671</v>
      </c>
      <c r="O11" s="9">
        <v>0</v>
      </c>
      <c r="P11" s="9">
        <v>0</v>
      </c>
      <c r="Q11" s="9">
        <v>0</v>
      </c>
      <c r="R11" s="9">
        <f t="shared" si="2"/>
        <v>0</v>
      </c>
      <c r="S11" s="9">
        <f t="shared" si="3"/>
        <v>0</v>
      </c>
      <c r="T11" s="9">
        <f t="shared" si="4"/>
        <v>85.166666666666671</v>
      </c>
    </row>
    <row r="12" spans="1:20" x14ac:dyDescent="0.2">
      <c r="A12" s="8" t="s">
        <v>876</v>
      </c>
      <c r="B12" s="8" t="s">
        <v>886</v>
      </c>
      <c r="C12" s="8" t="s">
        <v>10</v>
      </c>
      <c r="D12" s="9">
        <v>66</v>
      </c>
      <c r="E12" s="9">
        <v>61</v>
      </c>
      <c r="F12" s="9"/>
      <c r="G12" s="9"/>
      <c r="H12" s="9"/>
      <c r="I12" s="9">
        <v>0</v>
      </c>
      <c r="J12" s="9">
        <v>60</v>
      </c>
      <c r="K12" s="10">
        <v>61</v>
      </c>
      <c r="L12" s="9">
        <v>83</v>
      </c>
      <c r="M12" s="9">
        <f t="shared" si="0"/>
        <v>331</v>
      </c>
      <c r="N12" s="9">
        <f t="shared" si="1"/>
        <v>55.166666666666664</v>
      </c>
      <c r="O12" s="9">
        <v>0</v>
      </c>
      <c r="P12" s="9">
        <v>0</v>
      </c>
      <c r="Q12" s="9">
        <v>0</v>
      </c>
      <c r="R12" s="9">
        <f t="shared" si="2"/>
        <v>0</v>
      </c>
      <c r="S12" s="9">
        <f t="shared" si="3"/>
        <v>0</v>
      </c>
      <c r="T12" s="9">
        <f t="shared" si="4"/>
        <v>55.166666666666664</v>
      </c>
    </row>
    <row r="13" spans="1:20" x14ac:dyDescent="0.2">
      <c r="A13" s="8" t="s">
        <v>877</v>
      </c>
      <c r="B13" s="8" t="s">
        <v>886</v>
      </c>
      <c r="C13" s="8" t="s">
        <v>10</v>
      </c>
      <c r="D13" s="9">
        <v>85</v>
      </c>
      <c r="E13" s="9">
        <v>74</v>
      </c>
      <c r="F13" s="9"/>
      <c r="G13" s="9"/>
      <c r="H13" s="9"/>
      <c r="I13" s="9">
        <v>74</v>
      </c>
      <c r="J13" s="9">
        <v>80</v>
      </c>
      <c r="K13" s="10">
        <v>77</v>
      </c>
      <c r="L13" s="9">
        <v>90</v>
      </c>
      <c r="M13" s="9">
        <f t="shared" si="0"/>
        <v>480</v>
      </c>
      <c r="N13" s="9">
        <f t="shared" si="1"/>
        <v>80</v>
      </c>
      <c r="O13" s="9">
        <v>0</v>
      </c>
      <c r="P13" s="9">
        <v>0</v>
      </c>
      <c r="Q13" s="9">
        <v>0</v>
      </c>
      <c r="R13" s="9">
        <f t="shared" si="2"/>
        <v>0</v>
      </c>
      <c r="S13" s="9">
        <f t="shared" si="3"/>
        <v>0</v>
      </c>
      <c r="T13" s="9">
        <f t="shared" si="4"/>
        <v>80</v>
      </c>
    </row>
    <row r="14" spans="1:20" x14ac:dyDescent="0.2">
      <c r="A14" s="8" t="s">
        <v>878</v>
      </c>
      <c r="B14" s="8" t="s">
        <v>886</v>
      </c>
      <c r="C14" s="8"/>
      <c r="D14" s="9">
        <v>76</v>
      </c>
      <c r="E14" s="9">
        <v>74</v>
      </c>
      <c r="F14" s="9"/>
      <c r="G14" s="9">
        <v>75</v>
      </c>
      <c r="H14" s="9"/>
      <c r="I14" s="9"/>
      <c r="J14" s="9">
        <v>78</v>
      </c>
      <c r="K14" s="10">
        <v>70</v>
      </c>
      <c r="L14" s="9">
        <v>85</v>
      </c>
      <c r="M14" s="9">
        <f t="shared" si="0"/>
        <v>458</v>
      </c>
      <c r="N14" s="9">
        <f t="shared" si="1"/>
        <v>76.333333333333329</v>
      </c>
      <c r="O14" s="9">
        <v>0</v>
      </c>
      <c r="P14" s="9">
        <v>0</v>
      </c>
      <c r="Q14" s="9">
        <v>0</v>
      </c>
      <c r="R14" s="9">
        <f t="shared" si="2"/>
        <v>0</v>
      </c>
      <c r="S14" s="9">
        <f t="shared" si="3"/>
        <v>0</v>
      </c>
      <c r="T14" s="9">
        <f t="shared" si="4"/>
        <v>76.333333333333329</v>
      </c>
    </row>
    <row r="15" spans="1:20" x14ac:dyDescent="0.2">
      <c r="A15" s="8" t="s">
        <v>879</v>
      </c>
      <c r="B15" s="8" t="s">
        <v>886</v>
      </c>
      <c r="C15" s="8"/>
      <c r="D15" s="9">
        <v>83</v>
      </c>
      <c r="E15" s="9">
        <v>65</v>
      </c>
      <c r="F15" s="9"/>
      <c r="G15" s="9"/>
      <c r="H15" s="9"/>
      <c r="I15" s="9">
        <v>60</v>
      </c>
      <c r="J15" s="9">
        <v>65</v>
      </c>
      <c r="K15" s="10">
        <v>65</v>
      </c>
      <c r="L15" s="9">
        <v>77</v>
      </c>
      <c r="M15" s="9">
        <f t="shared" si="0"/>
        <v>415</v>
      </c>
      <c r="N15" s="9">
        <f t="shared" si="1"/>
        <v>69.166666666666671</v>
      </c>
      <c r="O15" s="9">
        <v>0</v>
      </c>
      <c r="P15" s="9">
        <v>0</v>
      </c>
      <c r="Q15" s="9">
        <v>0</v>
      </c>
      <c r="R15" s="9">
        <f t="shared" si="2"/>
        <v>0</v>
      </c>
      <c r="S15" s="9">
        <f t="shared" si="3"/>
        <v>0</v>
      </c>
      <c r="T15" s="9">
        <f t="shared" si="4"/>
        <v>69.166666666666671</v>
      </c>
    </row>
    <row r="16" spans="1:20" x14ac:dyDescent="0.2">
      <c r="A16" s="8" t="s">
        <v>880</v>
      </c>
      <c r="B16" s="8" t="s">
        <v>886</v>
      </c>
      <c r="C16" s="8" t="s">
        <v>10</v>
      </c>
      <c r="D16" s="9">
        <v>78</v>
      </c>
      <c r="E16" s="9">
        <v>94</v>
      </c>
      <c r="F16" s="9"/>
      <c r="G16" s="9"/>
      <c r="H16" s="9"/>
      <c r="I16" s="9">
        <v>74</v>
      </c>
      <c r="J16" s="9">
        <v>77</v>
      </c>
      <c r="K16" s="10">
        <v>88</v>
      </c>
      <c r="L16" s="9">
        <v>92</v>
      </c>
      <c r="M16" s="9">
        <f t="shared" si="0"/>
        <v>503</v>
      </c>
      <c r="N16" s="9">
        <f t="shared" si="1"/>
        <v>83.833333333333329</v>
      </c>
      <c r="O16" s="9">
        <v>0</v>
      </c>
      <c r="P16" s="9">
        <v>0</v>
      </c>
      <c r="Q16" s="9">
        <v>0</v>
      </c>
      <c r="R16" s="9">
        <f t="shared" si="2"/>
        <v>0</v>
      </c>
      <c r="S16" s="9">
        <f t="shared" si="3"/>
        <v>0</v>
      </c>
      <c r="T16" s="9">
        <f t="shared" si="4"/>
        <v>83.833333333333329</v>
      </c>
    </row>
    <row r="17" spans="1:20" x14ac:dyDescent="0.2">
      <c r="A17" s="8" t="s">
        <v>881</v>
      </c>
      <c r="B17" s="8" t="s">
        <v>886</v>
      </c>
      <c r="C17" s="8" t="s">
        <v>10</v>
      </c>
      <c r="D17" s="9">
        <v>60</v>
      </c>
      <c r="E17" s="9">
        <v>60</v>
      </c>
      <c r="F17" s="9"/>
      <c r="G17" s="9"/>
      <c r="H17" s="9"/>
      <c r="I17" s="9">
        <v>60</v>
      </c>
      <c r="J17" s="9">
        <v>60</v>
      </c>
      <c r="K17" s="10">
        <v>60</v>
      </c>
      <c r="L17" s="9">
        <v>90</v>
      </c>
      <c r="M17" s="9">
        <f t="shared" si="0"/>
        <v>390</v>
      </c>
      <c r="N17" s="9">
        <f t="shared" si="1"/>
        <v>65</v>
      </c>
      <c r="O17" s="9">
        <v>0</v>
      </c>
      <c r="P17" s="9">
        <v>0</v>
      </c>
      <c r="Q17" s="9">
        <v>0</v>
      </c>
      <c r="R17" s="9">
        <f t="shared" si="2"/>
        <v>0</v>
      </c>
      <c r="S17" s="9">
        <f t="shared" si="3"/>
        <v>0</v>
      </c>
      <c r="T17" s="9">
        <f t="shared" si="4"/>
        <v>65</v>
      </c>
    </row>
    <row r="18" spans="1:20" x14ac:dyDescent="0.2">
      <c r="A18" s="8" t="s">
        <v>882</v>
      </c>
      <c r="B18" s="8" t="s">
        <v>886</v>
      </c>
      <c r="C18" s="8"/>
      <c r="D18" s="9">
        <v>80</v>
      </c>
      <c r="E18" s="9">
        <v>62</v>
      </c>
      <c r="F18" s="9"/>
      <c r="G18" s="9">
        <v>78</v>
      </c>
      <c r="H18" s="9"/>
      <c r="I18" s="9"/>
      <c r="J18" s="9">
        <v>73</v>
      </c>
      <c r="K18" s="10">
        <v>70</v>
      </c>
      <c r="L18" s="9">
        <v>90</v>
      </c>
      <c r="M18" s="9">
        <f t="shared" si="0"/>
        <v>453</v>
      </c>
      <c r="N18" s="9">
        <f t="shared" si="1"/>
        <v>75.5</v>
      </c>
      <c r="O18" s="9">
        <v>0</v>
      </c>
      <c r="P18" s="9">
        <v>0</v>
      </c>
      <c r="Q18" s="9">
        <v>0</v>
      </c>
      <c r="R18" s="9">
        <f t="shared" si="2"/>
        <v>0</v>
      </c>
      <c r="S18" s="9">
        <f t="shared" si="3"/>
        <v>0</v>
      </c>
      <c r="T18" s="9">
        <f t="shared" si="4"/>
        <v>75.5</v>
      </c>
    </row>
    <row r="19" spans="1:20" x14ac:dyDescent="0.2">
      <c r="A19" s="8" t="s">
        <v>883</v>
      </c>
      <c r="B19" s="8" t="s">
        <v>886</v>
      </c>
      <c r="C19" s="8"/>
      <c r="D19" s="9">
        <v>85</v>
      </c>
      <c r="E19" s="9">
        <v>91</v>
      </c>
      <c r="F19" s="9"/>
      <c r="G19" s="9"/>
      <c r="H19" s="9"/>
      <c r="I19" s="9">
        <v>90</v>
      </c>
      <c r="J19" s="9">
        <v>82</v>
      </c>
      <c r="K19" s="10">
        <v>80</v>
      </c>
      <c r="L19" s="9">
        <v>90</v>
      </c>
      <c r="M19" s="9">
        <f t="shared" si="0"/>
        <v>518</v>
      </c>
      <c r="N19" s="9">
        <f t="shared" si="1"/>
        <v>86.333333333333329</v>
      </c>
      <c r="O19" s="9">
        <v>0</v>
      </c>
      <c r="P19" s="9">
        <v>0</v>
      </c>
      <c r="Q19" s="9">
        <v>0</v>
      </c>
      <c r="R19" s="9">
        <f t="shared" si="2"/>
        <v>0</v>
      </c>
      <c r="S19" s="9">
        <f t="shared" si="3"/>
        <v>0</v>
      </c>
      <c r="T19" s="9">
        <f t="shared" si="4"/>
        <v>86.333333333333329</v>
      </c>
    </row>
    <row r="20" spans="1:20" x14ac:dyDescent="0.2">
      <c r="A20" s="8" t="s">
        <v>884</v>
      </c>
      <c r="B20" s="8" t="s">
        <v>886</v>
      </c>
      <c r="C20" s="8" t="s">
        <v>10</v>
      </c>
      <c r="D20" s="9">
        <v>68</v>
      </c>
      <c r="E20" s="9">
        <v>78</v>
      </c>
      <c r="F20" s="9"/>
      <c r="G20" s="9"/>
      <c r="H20" s="9"/>
      <c r="I20" s="9">
        <v>76</v>
      </c>
      <c r="J20" s="9">
        <v>65</v>
      </c>
      <c r="K20" s="10">
        <v>60</v>
      </c>
      <c r="L20" s="9">
        <v>95</v>
      </c>
      <c r="M20" s="9">
        <f t="shared" si="0"/>
        <v>442</v>
      </c>
      <c r="N20" s="9">
        <f t="shared" si="1"/>
        <v>73.666666666666671</v>
      </c>
      <c r="O20" s="9">
        <v>0</v>
      </c>
      <c r="P20" s="9">
        <v>0</v>
      </c>
      <c r="Q20" s="9">
        <v>0</v>
      </c>
      <c r="R20" s="9">
        <f t="shared" si="2"/>
        <v>0</v>
      </c>
      <c r="S20" s="9">
        <f t="shared" si="3"/>
        <v>0</v>
      </c>
      <c r="T20" s="9">
        <f t="shared" si="4"/>
        <v>73.666666666666671</v>
      </c>
    </row>
    <row r="21" spans="1:20" x14ac:dyDescent="0.2">
      <c r="A21" s="8" t="s">
        <v>885</v>
      </c>
      <c r="B21" s="8" t="s">
        <v>886</v>
      </c>
      <c r="C21" s="8"/>
      <c r="D21" s="9">
        <v>90</v>
      </c>
      <c r="E21" s="9">
        <v>68</v>
      </c>
      <c r="F21" s="9"/>
      <c r="G21" s="9"/>
      <c r="H21" s="9"/>
      <c r="I21" s="9">
        <v>64</v>
      </c>
      <c r="J21" s="9">
        <v>75</v>
      </c>
      <c r="K21" s="10">
        <v>65</v>
      </c>
      <c r="L21" s="9">
        <v>95</v>
      </c>
      <c r="M21" s="9">
        <f t="shared" si="0"/>
        <v>457</v>
      </c>
      <c r="N21" s="9">
        <f t="shared" si="1"/>
        <v>76.166666666666671</v>
      </c>
      <c r="O21" s="9">
        <v>7</v>
      </c>
      <c r="P21" s="9">
        <v>10</v>
      </c>
      <c r="Q21" s="9">
        <v>0</v>
      </c>
      <c r="R21" s="9">
        <f t="shared" si="2"/>
        <v>5.666666666666667</v>
      </c>
      <c r="S21" s="9">
        <f t="shared" si="3"/>
        <v>0.56666666666666665</v>
      </c>
      <c r="T21" s="9">
        <f t="shared" si="4"/>
        <v>76.733333333333334</v>
      </c>
    </row>
    <row r="22" spans="1:20" x14ac:dyDescent="0.2">
      <c r="A22" s="8" t="s">
        <v>888</v>
      </c>
      <c r="B22" s="8" t="s">
        <v>887</v>
      </c>
      <c r="C22" s="8" t="s">
        <v>10</v>
      </c>
      <c r="D22" s="9">
        <v>2</v>
      </c>
      <c r="E22" s="9">
        <v>6</v>
      </c>
      <c r="F22" s="9"/>
      <c r="G22" s="9"/>
      <c r="H22" s="9"/>
      <c r="I22" s="9">
        <v>6</v>
      </c>
      <c r="J22" s="9">
        <v>8</v>
      </c>
      <c r="K22" s="10">
        <v>0</v>
      </c>
      <c r="L22" s="9">
        <v>71</v>
      </c>
      <c r="M22" s="9">
        <f t="shared" si="0"/>
        <v>93</v>
      </c>
      <c r="N22" s="9">
        <f t="shared" si="1"/>
        <v>15.5</v>
      </c>
      <c r="O22" s="9">
        <v>0</v>
      </c>
      <c r="P22" s="9">
        <v>0</v>
      </c>
      <c r="Q22" s="9">
        <v>0</v>
      </c>
      <c r="R22" s="9">
        <f t="shared" si="2"/>
        <v>0</v>
      </c>
      <c r="S22" s="9">
        <f t="shared" si="3"/>
        <v>0</v>
      </c>
      <c r="T22" s="9">
        <f t="shared" si="4"/>
        <v>15.5</v>
      </c>
    </row>
    <row r="23" spans="1:20" x14ac:dyDescent="0.2">
      <c r="A23" s="8" t="s">
        <v>889</v>
      </c>
      <c r="B23" s="8" t="s">
        <v>887</v>
      </c>
      <c r="C23" s="8" t="s">
        <v>10</v>
      </c>
      <c r="D23" s="9">
        <v>64</v>
      </c>
      <c r="E23" s="9">
        <v>60</v>
      </c>
      <c r="F23" s="9"/>
      <c r="G23" s="9"/>
      <c r="H23" s="9"/>
      <c r="I23" s="9">
        <v>0</v>
      </c>
      <c r="J23" s="9">
        <v>61</v>
      </c>
      <c r="K23" s="10">
        <v>65</v>
      </c>
      <c r="L23" s="9">
        <v>83</v>
      </c>
      <c r="M23" s="9">
        <f t="shared" si="0"/>
        <v>333</v>
      </c>
      <c r="N23" s="9">
        <f t="shared" si="1"/>
        <v>55.5</v>
      </c>
      <c r="O23" s="9">
        <v>0</v>
      </c>
      <c r="P23" s="9">
        <v>0</v>
      </c>
      <c r="Q23" s="9">
        <v>0</v>
      </c>
      <c r="R23" s="9">
        <f t="shared" ref="R23:R33" si="5">AVERAGE(O23:Q23)</f>
        <v>0</v>
      </c>
      <c r="S23" s="9">
        <f t="shared" ref="S23:S33" si="6">R23/10</f>
        <v>0</v>
      </c>
      <c r="T23" s="9">
        <f t="shared" ref="T23:T33" si="7">N23+S23</f>
        <v>55.5</v>
      </c>
    </row>
    <row r="24" spans="1:20" x14ac:dyDescent="0.2">
      <c r="A24" s="8" t="s">
        <v>890</v>
      </c>
      <c r="B24" s="8" t="s">
        <v>887</v>
      </c>
      <c r="C24" s="8" t="s">
        <v>10</v>
      </c>
      <c r="D24" s="9">
        <v>61</v>
      </c>
      <c r="E24" s="9">
        <v>4</v>
      </c>
      <c r="F24" s="9"/>
      <c r="G24" s="9"/>
      <c r="H24" s="9"/>
      <c r="I24" s="9">
        <v>60</v>
      </c>
      <c r="J24" s="9">
        <v>8</v>
      </c>
      <c r="K24" s="10">
        <v>63</v>
      </c>
      <c r="L24" s="9">
        <v>71</v>
      </c>
      <c r="M24" s="9">
        <f t="shared" si="0"/>
        <v>267</v>
      </c>
      <c r="N24" s="9">
        <f t="shared" si="1"/>
        <v>44.5</v>
      </c>
      <c r="O24" s="9">
        <v>0</v>
      </c>
      <c r="P24" s="9">
        <v>0</v>
      </c>
      <c r="Q24" s="9">
        <v>0</v>
      </c>
      <c r="R24" s="9">
        <f t="shared" si="5"/>
        <v>0</v>
      </c>
      <c r="S24" s="9">
        <f t="shared" si="6"/>
        <v>0</v>
      </c>
      <c r="T24" s="9">
        <f t="shared" si="7"/>
        <v>44.5</v>
      </c>
    </row>
    <row r="25" spans="1:20" x14ac:dyDescent="0.2">
      <c r="A25" s="8" t="s">
        <v>891</v>
      </c>
      <c r="B25" s="8" t="s">
        <v>887</v>
      </c>
      <c r="C25" s="8" t="s">
        <v>10</v>
      </c>
      <c r="D25" s="9">
        <v>71</v>
      </c>
      <c r="E25" s="9">
        <v>77</v>
      </c>
      <c r="F25" s="9"/>
      <c r="G25" s="9"/>
      <c r="H25" s="9"/>
      <c r="I25" s="9">
        <v>60</v>
      </c>
      <c r="J25" s="9">
        <v>66</v>
      </c>
      <c r="K25" s="10">
        <v>94</v>
      </c>
      <c r="L25" s="9">
        <v>71</v>
      </c>
      <c r="M25" s="9">
        <f t="shared" si="0"/>
        <v>439</v>
      </c>
      <c r="N25" s="9">
        <f t="shared" si="1"/>
        <v>73.166666666666671</v>
      </c>
      <c r="O25" s="9">
        <v>0</v>
      </c>
      <c r="P25" s="9">
        <v>0</v>
      </c>
      <c r="Q25" s="9">
        <v>0</v>
      </c>
      <c r="R25" s="9">
        <f t="shared" si="5"/>
        <v>0</v>
      </c>
      <c r="S25" s="9">
        <f t="shared" si="6"/>
        <v>0</v>
      </c>
      <c r="T25" s="9">
        <f t="shared" si="7"/>
        <v>73.166666666666671</v>
      </c>
    </row>
    <row r="26" spans="1:20" x14ac:dyDescent="0.2">
      <c r="A26" s="8" t="s">
        <v>892</v>
      </c>
      <c r="B26" s="8" t="s">
        <v>887</v>
      </c>
      <c r="C26" s="8" t="s">
        <v>10</v>
      </c>
      <c r="D26" s="9">
        <v>65</v>
      </c>
      <c r="E26" s="9">
        <v>78</v>
      </c>
      <c r="F26" s="9"/>
      <c r="G26" s="9"/>
      <c r="H26" s="9"/>
      <c r="I26" s="9">
        <v>74</v>
      </c>
      <c r="J26" s="9">
        <v>75</v>
      </c>
      <c r="K26" s="10">
        <v>70</v>
      </c>
      <c r="L26" s="9">
        <v>94</v>
      </c>
      <c r="M26" s="9">
        <f t="shared" si="0"/>
        <v>456</v>
      </c>
      <c r="N26" s="9">
        <f t="shared" si="1"/>
        <v>76</v>
      </c>
      <c r="O26" s="9">
        <v>0</v>
      </c>
      <c r="P26" s="9">
        <v>0</v>
      </c>
      <c r="Q26" s="9">
        <v>0</v>
      </c>
      <c r="R26" s="9">
        <f t="shared" si="5"/>
        <v>0</v>
      </c>
      <c r="S26" s="9">
        <f t="shared" si="6"/>
        <v>0</v>
      </c>
      <c r="T26" s="9">
        <f t="shared" si="7"/>
        <v>76</v>
      </c>
    </row>
    <row r="27" spans="1:20" x14ac:dyDescent="0.2">
      <c r="A27" s="8" t="s">
        <v>893</v>
      </c>
      <c r="B27" s="8" t="s">
        <v>887</v>
      </c>
      <c r="C27" s="8" t="s">
        <v>10</v>
      </c>
      <c r="D27" s="9">
        <v>3</v>
      </c>
      <c r="E27" s="9">
        <v>60</v>
      </c>
      <c r="F27" s="9"/>
      <c r="G27" s="9">
        <v>0</v>
      </c>
      <c r="H27" s="9"/>
      <c r="I27" s="9"/>
      <c r="J27" s="9">
        <v>11</v>
      </c>
      <c r="K27" s="10">
        <v>60</v>
      </c>
      <c r="L27" s="9">
        <v>71</v>
      </c>
      <c r="M27" s="9">
        <f t="shared" si="0"/>
        <v>205</v>
      </c>
      <c r="N27" s="9">
        <f t="shared" si="1"/>
        <v>34.166666666666664</v>
      </c>
      <c r="O27" s="9">
        <v>0</v>
      </c>
      <c r="P27" s="9">
        <v>0</v>
      </c>
      <c r="Q27" s="9">
        <v>0</v>
      </c>
      <c r="R27" s="9">
        <f t="shared" si="5"/>
        <v>0</v>
      </c>
      <c r="S27" s="9">
        <f t="shared" si="6"/>
        <v>0</v>
      </c>
      <c r="T27" s="9">
        <f t="shared" si="7"/>
        <v>34.166666666666664</v>
      </c>
    </row>
    <row r="28" spans="1:20" x14ac:dyDescent="0.2">
      <c r="A28" s="8" t="s">
        <v>894</v>
      </c>
      <c r="B28" s="8" t="s">
        <v>887</v>
      </c>
      <c r="C28" s="8" t="s">
        <v>10</v>
      </c>
      <c r="D28" s="9">
        <v>63</v>
      </c>
      <c r="E28" s="9">
        <v>48</v>
      </c>
      <c r="F28" s="9"/>
      <c r="G28" s="9"/>
      <c r="H28" s="9"/>
      <c r="I28" s="9">
        <v>60</v>
      </c>
      <c r="J28" s="9">
        <v>29</v>
      </c>
      <c r="K28" s="10">
        <v>0</v>
      </c>
      <c r="L28" s="9">
        <v>90</v>
      </c>
      <c r="M28" s="9">
        <f t="shared" si="0"/>
        <v>290</v>
      </c>
      <c r="N28" s="9">
        <f t="shared" si="1"/>
        <v>48.333333333333336</v>
      </c>
      <c r="O28" s="9">
        <v>0</v>
      </c>
      <c r="P28" s="9">
        <v>0</v>
      </c>
      <c r="Q28" s="9">
        <v>0</v>
      </c>
      <c r="R28" s="9">
        <f t="shared" si="5"/>
        <v>0</v>
      </c>
      <c r="S28" s="9">
        <f t="shared" si="6"/>
        <v>0</v>
      </c>
      <c r="T28" s="9">
        <f t="shared" si="7"/>
        <v>48.333333333333336</v>
      </c>
    </row>
    <row r="29" spans="1:20" x14ac:dyDescent="0.2">
      <c r="A29" s="8" t="s">
        <v>895</v>
      </c>
      <c r="B29" s="8" t="s">
        <v>887</v>
      </c>
      <c r="C29" s="8" t="s">
        <v>10</v>
      </c>
      <c r="D29" s="9">
        <v>41</v>
      </c>
      <c r="E29" s="9">
        <v>60</v>
      </c>
      <c r="F29" s="9"/>
      <c r="G29" s="9">
        <v>60</v>
      </c>
      <c r="H29" s="9"/>
      <c r="I29" s="9"/>
      <c r="J29" s="9">
        <v>65</v>
      </c>
      <c r="K29" s="10">
        <v>60</v>
      </c>
      <c r="L29" s="9">
        <v>95</v>
      </c>
      <c r="M29" s="9">
        <f t="shared" si="0"/>
        <v>381</v>
      </c>
      <c r="N29" s="9">
        <f t="shared" si="1"/>
        <v>63.5</v>
      </c>
      <c r="O29" s="9">
        <v>0</v>
      </c>
      <c r="P29" s="9">
        <v>0</v>
      </c>
      <c r="Q29" s="9">
        <v>0</v>
      </c>
      <c r="R29" s="9">
        <f t="shared" si="5"/>
        <v>0</v>
      </c>
      <c r="S29" s="9">
        <f t="shared" si="6"/>
        <v>0</v>
      </c>
      <c r="T29" s="9">
        <f t="shared" si="7"/>
        <v>63.5</v>
      </c>
    </row>
    <row r="30" spans="1:20" x14ac:dyDescent="0.2">
      <c r="A30" s="8" t="s">
        <v>896</v>
      </c>
      <c r="B30" s="8" t="s">
        <v>887</v>
      </c>
      <c r="C30" s="8" t="s">
        <v>10</v>
      </c>
      <c r="D30" s="9">
        <v>75</v>
      </c>
      <c r="E30" s="9">
        <v>81</v>
      </c>
      <c r="F30" s="9"/>
      <c r="G30" s="9"/>
      <c r="H30" s="9"/>
      <c r="I30" s="9">
        <v>80</v>
      </c>
      <c r="J30" s="9">
        <v>75</v>
      </c>
      <c r="K30" s="10">
        <v>71</v>
      </c>
      <c r="L30" s="9">
        <v>90</v>
      </c>
      <c r="M30" s="9">
        <f t="shared" si="0"/>
        <v>472</v>
      </c>
      <c r="N30" s="9">
        <f t="shared" si="1"/>
        <v>78.666666666666671</v>
      </c>
      <c r="O30" s="9">
        <v>0</v>
      </c>
      <c r="P30" s="9">
        <v>0</v>
      </c>
      <c r="Q30" s="9">
        <v>0</v>
      </c>
      <c r="R30" s="9">
        <f t="shared" si="5"/>
        <v>0</v>
      </c>
      <c r="S30" s="9">
        <f t="shared" si="6"/>
        <v>0</v>
      </c>
      <c r="T30" s="9">
        <f t="shared" si="7"/>
        <v>78.666666666666671</v>
      </c>
    </row>
    <row r="31" spans="1:20" x14ac:dyDescent="0.2">
      <c r="A31" s="8" t="s">
        <v>897</v>
      </c>
      <c r="B31" s="8" t="s">
        <v>887</v>
      </c>
      <c r="C31" s="8" t="s">
        <v>10</v>
      </c>
      <c r="D31" s="9">
        <v>2</v>
      </c>
      <c r="E31" s="9">
        <v>6</v>
      </c>
      <c r="F31" s="9"/>
      <c r="G31" s="9"/>
      <c r="H31" s="9">
        <v>60</v>
      </c>
      <c r="I31" s="9"/>
      <c r="J31" s="9">
        <v>3</v>
      </c>
      <c r="K31" s="10">
        <v>0</v>
      </c>
      <c r="L31" s="9">
        <v>71</v>
      </c>
      <c r="M31" s="9">
        <f t="shared" si="0"/>
        <v>142</v>
      </c>
      <c r="N31" s="9">
        <f t="shared" si="1"/>
        <v>23.666666666666668</v>
      </c>
      <c r="O31" s="9">
        <v>0</v>
      </c>
      <c r="P31" s="9">
        <v>0</v>
      </c>
      <c r="Q31" s="9">
        <v>0</v>
      </c>
      <c r="R31" s="9">
        <f t="shared" si="5"/>
        <v>0</v>
      </c>
      <c r="S31" s="9">
        <f t="shared" si="6"/>
        <v>0</v>
      </c>
      <c r="T31" s="9">
        <f t="shared" si="7"/>
        <v>23.666666666666668</v>
      </c>
    </row>
    <row r="32" spans="1:20" x14ac:dyDescent="0.2">
      <c r="A32" s="8" t="s">
        <v>898</v>
      </c>
      <c r="B32" s="8" t="s">
        <v>887</v>
      </c>
      <c r="C32" s="8" t="s">
        <v>10</v>
      </c>
      <c r="D32" s="9">
        <v>7</v>
      </c>
      <c r="E32" s="9">
        <v>18</v>
      </c>
      <c r="F32" s="9"/>
      <c r="G32" s="9"/>
      <c r="H32" s="9"/>
      <c r="I32" s="9">
        <v>0</v>
      </c>
      <c r="J32" s="9">
        <v>8</v>
      </c>
      <c r="K32" s="10">
        <v>0</v>
      </c>
      <c r="L32" s="9">
        <v>75</v>
      </c>
      <c r="M32" s="9">
        <f t="shared" si="0"/>
        <v>108</v>
      </c>
      <c r="N32" s="9">
        <f t="shared" si="1"/>
        <v>18</v>
      </c>
      <c r="O32" s="9">
        <v>0</v>
      </c>
      <c r="P32" s="9">
        <v>0</v>
      </c>
      <c r="Q32" s="9">
        <v>0</v>
      </c>
      <c r="R32" s="9">
        <f t="shared" si="5"/>
        <v>0</v>
      </c>
      <c r="S32" s="9">
        <f t="shared" si="6"/>
        <v>0</v>
      </c>
      <c r="T32" s="9">
        <f t="shared" si="7"/>
        <v>18</v>
      </c>
    </row>
    <row r="33" spans="1:20" x14ac:dyDescent="0.2">
      <c r="A33" s="8" t="s">
        <v>899</v>
      </c>
      <c r="B33" s="8" t="s">
        <v>887</v>
      </c>
      <c r="C33" s="8" t="s">
        <v>10</v>
      </c>
      <c r="D33" s="9">
        <v>84</v>
      </c>
      <c r="E33" s="9">
        <v>7</v>
      </c>
      <c r="F33" s="9"/>
      <c r="G33" s="9">
        <v>60</v>
      </c>
      <c r="H33" s="9"/>
      <c r="I33" s="9"/>
      <c r="J33" s="9">
        <v>65</v>
      </c>
      <c r="K33" s="10">
        <v>60</v>
      </c>
      <c r="L33" s="9">
        <v>95</v>
      </c>
      <c r="M33" s="9">
        <f t="shared" si="0"/>
        <v>371</v>
      </c>
      <c r="N33" s="9">
        <f t="shared" si="1"/>
        <v>61.833333333333336</v>
      </c>
      <c r="O33" s="9">
        <v>0</v>
      </c>
      <c r="P33" s="9">
        <v>0</v>
      </c>
      <c r="Q33" s="9">
        <v>0</v>
      </c>
      <c r="R33" s="9">
        <f t="shared" si="5"/>
        <v>0</v>
      </c>
      <c r="S33" s="9">
        <f t="shared" si="6"/>
        <v>0</v>
      </c>
      <c r="T33" s="9">
        <f t="shared" si="7"/>
        <v>61.833333333333336</v>
      </c>
    </row>
    <row r="34" spans="1:20" x14ac:dyDescent="0.2">
      <c r="A34" s="8" t="s">
        <v>902</v>
      </c>
      <c r="B34" s="8" t="s">
        <v>901</v>
      </c>
      <c r="C34" s="8" t="s">
        <v>10</v>
      </c>
      <c r="D34" s="9">
        <v>77</v>
      </c>
      <c r="E34" s="9">
        <v>81</v>
      </c>
      <c r="F34" s="9"/>
      <c r="G34" s="9"/>
      <c r="H34" s="9"/>
      <c r="I34" s="9">
        <v>67</v>
      </c>
      <c r="J34" s="9">
        <v>85</v>
      </c>
      <c r="K34" s="10">
        <v>75</v>
      </c>
      <c r="L34" s="9">
        <v>90</v>
      </c>
      <c r="M34" s="9">
        <f t="shared" ref="M34" si="8">SUM(D34:L34)</f>
        <v>475</v>
      </c>
      <c r="N34" s="9">
        <f t="shared" ref="N34" si="9">AVERAGE(D34:L34)</f>
        <v>79.166666666666671</v>
      </c>
      <c r="O34" s="9">
        <v>0</v>
      </c>
      <c r="P34" s="9">
        <v>0</v>
      </c>
      <c r="Q34" s="9">
        <v>0</v>
      </c>
      <c r="R34" s="9">
        <f t="shared" ref="R34" si="10">AVERAGE(O34:Q34)</f>
        <v>0</v>
      </c>
      <c r="S34" s="9">
        <f t="shared" ref="S34" si="11">R34/10</f>
        <v>0</v>
      </c>
      <c r="T34" s="9">
        <f t="shared" ref="T34" si="12">N34+S34</f>
        <v>79.166666666666671</v>
      </c>
    </row>
    <row r="35" spans="1:20" x14ac:dyDescent="0.2">
      <c r="A35" s="8" t="s">
        <v>903</v>
      </c>
      <c r="B35" s="8" t="s">
        <v>901</v>
      </c>
      <c r="C35" s="8"/>
      <c r="D35" s="9">
        <v>60</v>
      </c>
      <c r="E35" s="9">
        <v>74</v>
      </c>
      <c r="F35" s="9"/>
      <c r="G35" s="9"/>
      <c r="H35" s="9"/>
      <c r="I35" s="9">
        <v>19</v>
      </c>
      <c r="J35" s="9">
        <v>20</v>
      </c>
      <c r="K35" s="10">
        <v>7</v>
      </c>
      <c r="L35" s="9">
        <v>90</v>
      </c>
      <c r="M35" s="9">
        <f t="shared" ref="M35:M39" si="13">SUM(D35:L35)</f>
        <v>270</v>
      </c>
      <c r="N35" s="9">
        <f t="shared" ref="N35:N39" si="14">AVERAGE(D35:L35)</f>
        <v>45</v>
      </c>
      <c r="O35" s="9">
        <v>0</v>
      </c>
      <c r="P35" s="9">
        <v>0</v>
      </c>
      <c r="Q35" s="9">
        <v>0</v>
      </c>
      <c r="R35" s="9">
        <f t="shared" ref="R35:R39" si="15">AVERAGE(O35:Q35)</f>
        <v>0</v>
      </c>
      <c r="S35" s="9">
        <f t="shared" ref="S35:S39" si="16">R35/10</f>
        <v>0</v>
      </c>
      <c r="T35" s="9">
        <f t="shared" ref="T35:T39" si="17">N35+S35</f>
        <v>45</v>
      </c>
    </row>
    <row r="36" spans="1:20" x14ac:dyDescent="0.2">
      <c r="A36" s="8" t="s">
        <v>904</v>
      </c>
      <c r="B36" s="8" t="s">
        <v>901</v>
      </c>
      <c r="C36" s="8" t="s">
        <v>10</v>
      </c>
      <c r="D36" s="9">
        <v>77</v>
      </c>
      <c r="E36" s="9">
        <v>81</v>
      </c>
      <c r="F36" s="9"/>
      <c r="G36" s="9"/>
      <c r="H36" s="9"/>
      <c r="I36" s="9">
        <v>64</v>
      </c>
      <c r="J36" s="9">
        <v>66</v>
      </c>
      <c r="K36" s="10">
        <v>60</v>
      </c>
      <c r="L36" s="9">
        <v>90</v>
      </c>
      <c r="M36" s="9">
        <f t="shared" si="13"/>
        <v>438</v>
      </c>
      <c r="N36" s="9">
        <f t="shared" si="14"/>
        <v>73</v>
      </c>
      <c r="O36" s="9">
        <v>0</v>
      </c>
      <c r="P36" s="9">
        <v>0</v>
      </c>
      <c r="Q36" s="9">
        <v>0</v>
      </c>
      <c r="R36" s="9">
        <f t="shared" si="15"/>
        <v>0</v>
      </c>
      <c r="S36" s="9">
        <f t="shared" si="16"/>
        <v>0</v>
      </c>
      <c r="T36" s="9">
        <f t="shared" si="17"/>
        <v>73</v>
      </c>
    </row>
    <row r="37" spans="1:20" x14ac:dyDescent="0.2">
      <c r="A37" s="8" t="s">
        <v>905</v>
      </c>
      <c r="B37" s="8" t="s">
        <v>901</v>
      </c>
      <c r="C37" s="8"/>
      <c r="D37" s="9">
        <v>65</v>
      </c>
      <c r="E37" s="9">
        <v>88</v>
      </c>
      <c r="F37" s="9"/>
      <c r="G37" s="9"/>
      <c r="H37" s="9"/>
      <c r="I37" s="9">
        <v>72</v>
      </c>
      <c r="J37" s="9">
        <v>70</v>
      </c>
      <c r="K37" s="10">
        <v>60</v>
      </c>
      <c r="L37" s="9">
        <v>92</v>
      </c>
      <c r="M37" s="9">
        <f t="shared" si="13"/>
        <v>447</v>
      </c>
      <c r="N37" s="9">
        <f t="shared" si="14"/>
        <v>74.5</v>
      </c>
      <c r="O37" s="9">
        <v>0</v>
      </c>
      <c r="P37" s="9">
        <v>0</v>
      </c>
      <c r="Q37" s="9">
        <v>0</v>
      </c>
      <c r="R37" s="9">
        <f t="shared" si="15"/>
        <v>0</v>
      </c>
      <c r="S37" s="9">
        <f t="shared" si="16"/>
        <v>0</v>
      </c>
      <c r="T37" s="9">
        <f t="shared" si="17"/>
        <v>74.5</v>
      </c>
    </row>
    <row r="38" spans="1:20" x14ac:dyDescent="0.2">
      <c r="A38" s="8" t="s">
        <v>906</v>
      </c>
      <c r="B38" s="8" t="s">
        <v>901</v>
      </c>
      <c r="C38" s="8" t="s">
        <v>10</v>
      </c>
      <c r="D38" s="9">
        <v>79</v>
      </c>
      <c r="E38" s="9">
        <v>86</v>
      </c>
      <c r="F38" s="9"/>
      <c r="G38" s="9"/>
      <c r="H38" s="9"/>
      <c r="I38" s="9">
        <v>69</v>
      </c>
      <c r="J38" s="9">
        <v>82</v>
      </c>
      <c r="K38" s="10">
        <v>65</v>
      </c>
      <c r="L38" s="9">
        <v>95</v>
      </c>
      <c r="M38" s="9">
        <f t="shared" si="13"/>
        <v>476</v>
      </c>
      <c r="N38" s="9">
        <f t="shared" si="14"/>
        <v>79.333333333333329</v>
      </c>
      <c r="O38" s="9">
        <v>0</v>
      </c>
      <c r="P38" s="9">
        <v>0</v>
      </c>
      <c r="Q38" s="9">
        <v>0</v>
      </c>
      <c r="R38" s="9">
        <f t="shared" si="15"/>
        <v>0</v>
      </c>
      <c r="S38" s="9">
        <f t="shared" si="16"/>
        <v>0</v>
      </c>
      <c r="T38" s="9">
        <f t="shared" si="17"/>
        <v>79.333333333333329</v>
      </c>
    </row>
    <row r="39" spans="1:20" x14ac:dyDescent="0.2">
      <c r="A39" s="8" t="s">
        <v>907</v>
      </c>
      <c r="B39" s="8" t="s">
        <v>901</v>
      </c>
      <c r="C39" s="8"/>
      <c r="D39" s="9">
        <v>98</v>
      </c>
      <c r="E39" s="9">
        <v>92</v>
      </c>
      <c r="F39" s="9">
        <v>92</v>
      </c>
      <c r="G39" s="9"/>
      <c r="H39" s="9"/>
      <c r="I39" s="9"/>
      <c r="J39" s="9">
        <v>95</v>
      </c>
      <c r="K39" s="10">
        <v>70</v>
      </c>
      <c r="L39" s="9">
        <v>90</v>
      </c>
      <c r="M39" s="9">
        <f t="shared" si="13"/>
        <v>537</v>
      </c>
      <c r="N39" s="9">
        <f t="shared" si="14"/>
        <v>89.5</v>
      </c>
      <c r="O39" s="9">
        <v>0</v>
      </c>
      <c r="P39" s="9">
        <v>0</v>
      </c>
      <c r="Q39" s="9">
        <v>0</v>
      </c>
      <c r="R39" s="9">
        <f t="shared" si="15"/>
        <v>0</v>
      </c>
      <c r="S39" s="9">
        <f t="shared" si="16"/>
        <v>0</v>
      </c>
      <c r="T39" s="9">
        <f t="shared" si="17"/>
        <v>89.5</v>
      </c>
    </row>
    <row r="40" spans="1:20" x14ac:dyDescent="0.2">
      <c r="A40" s="8" t="s">
        <v>908</v>
      </c>
      <c r="B40" s="8" t="s">
        <v>901</v>
      </c>
      <c r="C40" s="8"/>
      <c r="D40" s="9">
        <v>60</v>
      </c>
      <c r="E40" s="9">
        <v>65</v>
      </c>
      <c r="F40" s="9"/>
      <c r="G40" s="9"/>
      <c r="H40" s="9"/>
      <c r="I40" s="9">
        <v>7</v>
      </c>
      <c r="J40" s="9">
        <v>20</v>
      </c>
      <c r="K40" s="10">
        <v>6</v>
      </c>
      <c r="L40" s="9">
        <v>77</v>
      </c>
      <c r="M40" s="9">
        <f t="shared" ref="M40" si="18">SUM(D40:L40)</f>
        <v>235</v>
      </c>
      <c r="N40" s="9">
        <f t="shared" ref="N40" si="19">AVERAGE(D40:L40)</f>
        <v>39.166666666666664</v>
      </c>
      <c r="O40" s="9">
        <v>0</v>
      </c>
      <c r="P40" s="9">
        <v>0</v>
      </c>
      <c r="Q40" s="9">
        <v>0</v>
      </c>
      <c r="R40" s="9">
        <f t="shared" ref="R40" si="20">AVERAGE(O40:Q40)</f>
        <v>0</v>
      </c>
      <c r="S40" s="9">
        <f t="shared" ref="S40" si="21">R40/10</f>
        <v>0</v>
      </c>
      <c r="T40" s="9">
        <f t="shared" ref="T40" si="22">N40+S40</f>
        <v>39.166666666666664</v>
      </c>
    </row>
  </sheetData>
  <sheetProtection formatCells="0" selectLockedCells="1" selectUnlockedCells="1"/>
  <autoFilter ref="A3:T22"/>
  <conditionalFormatting sqref="D4:L40">
    <cfRule type="cellIs" dxfId="19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7"/>
  <sheetViews>
    <sheetView zoomScale="90" zoomScaleNormal="90" workbookViewId="0">
      <selection activeCell="Q37" sqref="Q37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6" width="6.28515625" style="1" bestFit="1" customWidth="1"/>
    <col min="7" max="7" width="6.28515625" style="1" customWidth="1"/>
    <col min="8" max="10" width="9" style="1" customWidth="1"/>
    <col min="11" max="11" width="9" style="1" bestFit="1" customWidth="1"/>
    <col min="12" max="12" width="6.28515625" style="1" bestFit="1" customWidth="1"/>
    <col min="13" max="13" width="11.7109375" style="1" bestFit="1" customWidth="1"/>
    <col min="14" max="14" width="11.140625" style="1" bestFit="1" customWidth="1"/>
    <col min="15" max="15" width="10.140625" style="1" bestFit="1" customWidth="1"/>
    <col min="16" max="16" width="3.5703125" style="1" bestFit="1" customWidth="1"/>
    <col min="17" max="17" width="4.42578125" style="1" bestFit="1" customWidth="1"/>
    <col min="18" max="18" width="3.5703125" style="1" bestFit="1" customWidth="1"/>
    <col min="19" max="19" width="12.140625" style="1" customWidth="1"/>
    <col min="20" max="20" width="12.85546875" style="1" bestFit="1" customWidth="1"/>
    <col min="21" max="16384" width="9.140625" style="1"/>
  </cols>
  <sheetData>
    <row r="1" spans="1:21" x14ac:dyDescent="0.2">
      <c r="A1" s="1" t="s">
        <v>14</v>
      </c>
    </row>
    <row r="2" spans="1:21" s="6" customFormat="1" ht="133.5" customHeight="1" x14ac:dyDescent="0.2">
      <c r="A2" s="7" t="s">
        <v>9</v>
      </c>
      <c r="B2" s="5" t="s">
        <v>12</v>
      </c>
      <c r="C2" s="4" t="s">
        <v>11</v>
      </c>
      <c r="D2" s="5" t="s">
        <v>926</v>
      </c>
      <c r="E2" s="5" t="s">
        <v>473</v>
      </c>
      <c r="F2" s="5" t="s">
        <v>927</v>
      </c>
      <c r="G2" s="5" t="s">
        <v>831</v>
      </c>
      <c r="H2" s="5" t="s">
        <v>834</v>
      </c>
      <c r="I2" s="5" t="s">
        <v>833</v>
      </c>
      <c r="J2" s="5" t="s">
        <v>516</v>
      </c>
      <c r="K2" s="5" t="s">
        <v>928</v>
      </c>
      <c r="L2" s="5" t="s">
        <v>900</v>
      </c>
      <c r="M2" s="5" t="s">
        <v>929</v>
      </c>
      <c r="N2" s="4" t="s">
        <v>1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8</v>
      </c>
    </row>
    <row r="3" spans="1:21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8" t="s">
        <v>909</v>
      </c>
      <c r="B4" s="8" t="s">
        <v>930</v>
      </c>
      <c r="C4" s="8"/>
      <c r="D4" s="10">
        <v>95</v>
      </c>
      <c r="E4" s="10">
        <v>100</v>
      </c>
      <c r="F4" s="10">
        <v>97</v>
      </c>
      <c r="G4" s="10"/>
      <c r="H4" s="10">
        <v>90</v>
      </c>
      <c r="I4" s="10"/>
      <c r="J4" s="10"/>
      <c r="K4" s="10">
        <v>90</v>
      </c>
      <c r="L4" s="10">
        <v>95</v>
      </c>
      <c r="M4" s="10">
        <v>95</v>
      </c>
      <c r="N4" s="9">
        <f t="shared" ref="N4:N26" si="0">SUM(D4:M4)</f>
        <v>662</v>
      </c>
      <c r="O4" s="9">
        <f t="shared" ref="O4:O25" si="1">AVERAGE(D4:M4)</f>
        <v>94.571428571428569</v>
      </c>
      <c r="P4" s="9">
        <v>0</v>
      </c>
      <c r="Q4" s="9">
        <v>0</v>
      </c>
      <c r="R4" s="9">
        <v>0</v>
      </c>
      <c r="S4" s="9">
        <f t="shared" ref="S4:S26" si="2">AVERAGE(P4:R4)</f>
        <v>0</v>
      </c>
      <c r="T4" s="9">
        <f t="shared" ref="T4:T26" si="3">S4/10</f>
        <v>0</v>
      </c>
      <c r="U4" s="9">
        <f>O4+T4</f>
        <v>94.571428571428569</v>
      </c>
    </row>
    <row r="5" spans="1:21" x14ac:dyDescent="0.2">
      <c r="A5" s="8" t="s">
        <v>910</v>
      </c>
      <c r="B5" s="8" t="s">
        <v>930</v>
      </c>
      <c r="C5" s="8"/>
      <c r="D5" s="10">
        <v>78</v>
      </c>
      <c r="E5" s="10">
        <v>85</v>
      </c>
      <c r="F5" s="10">
        <v>75</v>
      </c>
      <c r="G5" s="10"/>
      <c r="H5" s="10"/>
      <c r="I5" s="10"/>
      <c r="J5" s="10">
        <v>76</v>
      </c>
      <c r="K5" s="10">
        <v>65</v>
      </c>
      <c r="L5" s="10">
        <v>92</v>
      </c>
      <c r="M5" s="10">
        <v>61</v>
      </c>
      <c r="N5" s="9">
        <f t="shared" si="0"/>
        <v>532</v>
      </c>
      <c r="O5" s="9">
        <f t="shared" si="1"/>
        <v>76</v>
      </c>
      <c r="P5" s="9">
        <v>0</v>
      </c>
      <c r="Q5" s="9">
        <v>0</v>
      </c>
      <c r="R5" s="9">
        <v>0</v>
      </c>
      <c r="S5" s="9">
        <f t="shared" si="2"/>
        <v>0</v>
      </c>
      <c r="T5" s="9">
        <f t="shared" si="3"/>
        <v>0</v>
      </c>
      <c r="U5" s="9">
        <f t="shared" ref="U5:U26" si="4">O5+T5</f>
        <v>76</v>
      </c>
    </row>
    <row r="6" spans="1:21" x14ac:dyDescent="0.2">
      <c r="A6" s="8" t="s">
        <v>911</v>
      </c>
      <c r="B6" s="8" t="s">
        <v>930</v>
      </c>
      <c r="C6" s="8"/>
      <c r="D6" s="9">
        <v>60</v>
      </c>
      <c r="E6" s="9">
        <v>80</v>
      </c>
      <c r="F6" s="9">
        <v>65</v>
      </c>
      <c r="G6" s="9"/>
      <c r="H6" s="9"/>
      <c r="I6" s="9"/>
      <c r="J6" s="9">
        <v>60</v>
      </c>
      <c r="K6" s="9">
        <v>63</v>
      </c>
      <c r="L6" s="10">
        <v>77</v>
      </c>
      <c r="M6" s="9">
        <v>63</v>
      </c>
      <c r="N6" s="9">
        <f t="shared" si="0"/>
        <v>468</v>
      </c>
      <c r="O6" s="9">
        <f t="shared" si="1"/>
        <v>66.857142857142861</v>
      </c>
      <c r="P6" s="9">
        <v>0</v>
      </c>
      <c r="Q6" s="9">
        <v>0</v>
      </c>
      <c r="R6" s="9">
        <v>0</v>
      </c>
      <c r="S6" s="9">
        <f t="shared" si="2"/>
        <v>0</v>
      </c>
      <c r="T6" s="9">
        <f t="shared" si="3"/>
        <v>0</v>
      </c>
      <c r="U6" s="9">
        <f t="shared" si="4"/>
        <v>66.857142857142861</v>
      </c>
    </row>
    <row r="7" spans="1:21" x14ac:dyDescent="0.2">
      <c r="A7" s="18" t="s">
        <v>912</v>
      </c>
      <c r="B7" s="8" t="s">
        <v>930</v>
      </c>
      <c r="C7" s="8"/>
      <c r="D7" s="9">
        <v>81</v>
      </c>
      <c r="E7" s="9">
        <v>85</v>
      </c>
      <c r="F7" s="9">
        <v>75</v>
      </c>
      <c r="G7" s="9"/>
      <c r="H7" s="9"/>
      <c r="I7" s="9"/>
      <c r="J7" s="9">
        <v>66</v>
      </c>
      <c r="K7" s="9">
        <v>66</v>
      </c>
      <c r="L7" s="10">
        <v>85</v>
      </c>
      <c r="M7" s="9">
        <v>70</v>
      </c>
      <c r="N7" s="9">
        <f t="shared" si="0"/>
        <v>528</v>
      </c>
      <c r="O7" s="9">
        <f t="shared" si="1"/>
        <v>75.428571428571431</v>
      </c>
      <c r="P7" s="9">
        <v>0</v>
      </c>
      <c r="Q7" s="9">
        <v>0</v>
      </c>
      <c r="R7" s="9">
        <v>0</v>
      </c>
      <c r="S7" s="9">
        <f t="shared" si="2"/>
        <v>0</v>
      </c>
      <c r="T7" s="9">
        <f t="shared" si="3"/>
        <v>0</v>
      </c>
      <c r="U7" s="9">
        <f t="shared" si="4"/>
        <v>75.428571428571431</v>
      </c>
    </row>
    <row r="8" spans="1:21" x14ac:dyDescent="0.2">
      <c r="A8" s="8" t="s">
        <v>913</v>
      </c>
      <c r="B8" s="8" t="s">
        <v>930</v>
      </c>
      <c r="C8" s="8"/>
      <c r="D8" s="9">
        <v>97</v>
      </c>
      <c r="E8" s="9">
        <v>78</v>
      </c>
      <c r="F8" s="9">
        <v>75</v>
      </c>
      <c r="G8" s="9"/>
      <c r="H8" s="9"/>
      <c r="I8" s="9">
        <v>90</v>
      </c>
      <c r="J8" s="9"/>
      <c r="K8" s="9">
        <v>83</v>
      </c>
      <c r="L8" s="10">
        <v>95</v>
      </c>
      <c r="M8" s="9">
        <v>97</v>
      </c>
      <c r="N8" s="9">
        <f t="shared" si="0"/>
        <v>615</v>
      </c>
      <c r="O8" s="9">
        <f t="shared" si="1"/>
        <v>87.857142857142861</v>
      </c>
      <c r="P8" s="9">
        <v>0</v>
      </c>
      <c r="Q8" s="9">
        <v>10</v>
      </c>
      <c r="R8" s="9">
        <v>0</v>
      </c>
      <c r="S8" s="9">
        <f t="shared" si="2"/>
        <v>3.3333333333333335</v>
      </c>
      <c r="T8" s="9">
        <f t="shared" si="3"/>
        <v>0.33333333333333337</v>
      </c>
      <c r="U8" s="9">
        <f t="shared" si="4"/>
        <v>88.19047619047619</v>
      </c>
    </row>
    <row r="9" spans="1:21" x14ac:dyDescent="0.2">
      <c r="A9" s="8" t="s">
        <v>914</v>
      </c>
      <c r="B9" s="8" t="s">
        <v>930</v>
      </c>
      <c r="C9" s="8"/>
      <c r="D9" s="9">
        <v>91</v>
      </c>
      <c r="E9" s="9">
        <v>82</v>
      </c>
      <c r="F9" s="9">
        <v>95</v>
      </c>
      <c r="G9" s="9"/>
      <c r="H9" s="9"/>
      <c r="I9" s="9"/>
      <c r="J9" s="9">
        <v>82</v>
      </c>
      <c r="K9" s="9">
        <v>82</v>
      </c>
      <c r="L9" s="10">
        <v>90</v>
      </c>
      <c r="M9" s="9">
        <v>73</v>
      </c>
      <c r="N9" s="9">
        <f t="shared" si="0"/>
        <v>595</v>
      </c>
      <c r="O9" s="9">
        <f t="shared" si="1"/>
        <v>85</v>
      </c>
      <c r="P9" s="9">
        <v>0</v>
      </c>
      <c r="Q9" s="9">
        <v>0</v>
      </c>
      <c r="R9" s="9">
        <v>0</v>
      </c>
      <c r="S9" s="9">
        <f t="shared" si="2"/>
        <v>0</v>
      </c>
      <c r="T9" s="9">
        <f t="shared" si="3"/>
        <v>0</v>
      </c>
      <c r="U9" s="9">
        <f t="shared" si="4"/>
        <v>85</v>
      </c>
    </row>
    <row r="10" spans="1:21" x14ac:dyDescent="0.2">
      <c r="A10" s="8" t="s">
        <v>915</v>
      </c>
      <c r="B10" s="8" t="s">
        <v>930</v>
      </c>
      <c r="C10" s="8"/>
      <c r="D10" s="9">
        <v>74</v>
      </c>
      <c r="E10" s="9">
        <v>72</v>
      </c>
      <c r="F10" s="9">
        <v>90</v>
      </c>
      <c r="G10" s="9"/>
      <c r="H10" s="9"/>
      <c r="I10" s="9"/>
      <c r="J10" s="9">
        <v>60</v>
      </c>
      <c r="K10" s="9">
        <v>60</v>
      </c>
      <c r="L10" s="10">
        <v>90</v>
      </c>
      <c r="M10" s="9">
        <v>65</v>
      </c>
      <c r="N10" s="9">
        <f t="shared" si="0"/>
        <v>511</v>
      </c>
      <c r="O10" s="9">
        <f t="shared" si="1"/>
        <v>73</v>
      </c>
      <c r="P10" s="9">
        <v>0</v>
      </c>
      <c r="Q10" s="9">
        <v>0</v>
      </c>
      <c r="R10" s="9">
        <v>0</v>
      </c>
      <c r="S10" s="9">
        <f t="shared" si="2"/>
        <v>0</v>
      </c>
      <c r="T10" s="9">
        <f t="shared" si="3"/>
        <v>0</v>
      </c>
      <c r="U10" s="9">
        <f t="shared" si="4"/>
        <v>73</v>
      </c>
    </row>
    <row r="11" spans="1:21" x14ac:dyDescent="0.2">
      <c r="A11" s="8" t="s">
        <v>916</v>
      </c>
      <c r="B11" s="8" t="s">
        <v>930</v>
      </c>
      <c r="C11" s="8"/>
      <c r="D11" s="9">
        <v>12</v>
      </c>
      <c r="E11" s="9">
        <v>0</v>
      </c>
      <c r="F11" s="9">
        <v>10</v>
      </c>
      <c r="G11" s="9"/>
      <c r="H11" s="9"/>
      <c r="I11" s="9"/>
      <c r="J11" s="9">
        <v>12</v>
      </c>
      <c r="K11" s="9">
        <v>14</v>
      </c>
      <c r="L11" s="10">
        <v>95</v>
      </c>
      <c r="M11" s="9">
        <v>70</v>
      </c>
      <c r="N11" s="9">
        <f t="shared" si="0"/>
        <v>213</v>
      </c>
      <c r="O11" s="9">
        <f t="shared" si="1"/>
        <v>30.428571428571427</v>
      </c>
      <c r="P11" s="9">
        <v>0</v>
      </c>
      <c r="Q11" s="9">
        <v>0</v>
      </c>
      <c r="R11" s="9">
        <v>0</v>
      </c>
      <c r="S11" s="9">
        <f t="shared" si="2"/>
        <v>0</v>
      </c>
      <c r="T11" s="9">
        <f t="shared" si="3"/>
        <v>0</v>
      </c>
      <c r="U11" s="9">
        <f t="shared" si="4"/>
        <v>30.428571428571427</v>
      </c>
    </row>
    <row r="12" spans="1:21" x14ac:dyDescent="0.2">
      <c r="A12" s="8" t="s">
        <v>917</v>
      </c>
      <c r="B12" s="8" t="s">
        <v>930</v>
      </c>
      <c r="C12" s="8"/>
      <c r="D12" s="9">
        <v>68</v>
      </c>
      <c r="E12" s="9">
        <v>72</v>
      </c>
      <c r="F12" s="9">
        <v>93</v>
      </c>
      <c r="G12" s="9"/>
      <c r="H12" s="9"/>
      <c r="I12" s="9"/>
      <c r="J12" s="9">
        <v>60</v>
      </c>
      <c r="K12" s="9">
        <v>60</v>
      </c>
      <c r="L12" s="10">
        <v>90</v>
      </c>
      <c r="M12" s="9">
        <v>61</v>
      </c>
      <c r="N12" s="9">
        <f t="shared" si="0"/>
        <v>504</v>
      </c>
      <c r="O12" s="9">
        <f t="shared" si="1"/>
        <v>72</v>
      </c>
      <c r="P12" s="9">
        <v>0</v>
      </c>
      <c r="Q12" s="9">
        <v>0</v>
      </c>
      <c r="R12" s="9">
        <v>0</v>
      </c>
      <c r="S12" s="9">
        <f t="shared" si="2"/>
        <v>0</v>
      </c>
      <c r="T12" s="9">
        <f t="shared" si="3"/>
        <v>0</v>
      </c>
      <c r="U12" s="9">
        <f t="shared" si="4"/>
        <v>72</v>
      </c>
    </row>
    <row r="13" spans="1:21" x14ac:dyDescent="0.2">
      <c r="A13" s="8" t="s">
        <v>918</v>
      </c>
      <c r="B13" s="8" t="s">
        <v>930</v>
      </c>
      <c r="C13" s="8"/>
      <c r="D13" s="9">
        <v>92</v>
      </c>
      <c r="E13" s="9">
        <v>90</v>
      </c>
      <c r="F13" s="9">
        <v>99</v>
      </c>
      <c r="G13" s="9"/>
      <c r="H13" s="9"/>
      <c r="I13" s="9"/>
      <c r="J13" s="9">
        <v>93</v>
      </c>
      <c r="K13" s="9">
        <v>90</v>
      </c>
      <c r="L13" s="10">
        <v>95</v>
      </c>
      <c r="M13" s="9">
        <v>97</v>
      </c>
      <c r="N13" s="9">
        <f t="shared" si="0"/>
        <v>656</v>
      </c>
      <c r="O13" s="9">
        <f t="shared" si="1"/>
        <v>93.714285714285708</v>
      </c>
      <c r="P13" s="9">
        <v>0</v>
      </c>
      <c r="Q13" s="9">
        <v>0</v>
      </c>
      <c r="R13" s="9">
        <v>0</v>
      </c>
      <c r="S13" s="9">
        <f t="shared" si="2"/>
        <v>0</v>
      </c>
      <c r="T13" s="9">
        <f t="shared" si="3"/>
        <v>0</v>
      </c>
      <c r="U13" s="9">
        <f t="shared" si="4"/>
        <v>93.714285714285708</v>
      </c>
    </row>
    <row r="14" spans="1:21" x14ac:dyDescent="0.2">
      <c r="A14" s="8" t="s">
        <v>919</v>
      </c>
      <c r="B14" s="8" t="s">
        <v>930</v>
      </c>
      <c r="C14" s="8"/>
      <c r="D14" s="9">
        <v>60</v>
      </c>
      <c r="E14" s="9">
        <v>82</v>
      </c>
      <c r="F14" s="9">
        <v>70</v>
      </c>
      <c r="G14" s="9"/>
      <c r="H14" s="9"/>
      <c r="I14" s="9"/>
      <c r="J14" s="9">
        <v>60</v>
      </c>
      <c r="K14" s="9">
        <v>15</v>
      </c>
      <c r="L14" s="10">
        <v>90</v>
      </c>
      <c r="M14" s="9">
        <v>60</v>
      </c>
      <c r="N14" s="9">
        <f t="shared" si="0"/>
        <v>437</v>
      </c>
      <c r="O14" s="9">
        <f t="shared" si="1"/>
        <v>62.428571428571431</v>
      </c>
      <c r="P14" s="9">
        <v>0</v>
      </c>
      <c r="Q14" s="9">
        <v>0</v>
      </c>
      <c r="R14" s="9">
        <v>0</v>
      </c>
      <c r="S14" s="9">
        <f t="shared" si="2"/>
        <v>0</v>
      </c>
      <c r="T14" s="9">
        <f t="shared" si="3"/>
        <v>0</v>
      </c>
      <c r="U14" s="9">
        <f t="shared" si="4"/>
        <v>62.428571428571431</v>
      </c>
    </row>
    <row r="15" spans="1:21" x14ac:dyDescent="0.2">
      <c r="A15" s="8" t="s">
        <v>920</v>
      </c>
      <c r="B15" s="8" t="s">
        <v>930</v>
      </c>
      <c r="C15" s="8"/>
      <c r="D15" s="9">
        <v>97</v>
      </c>
      <c r="E15" s="9">
        <v>90</v>
      </c>
      <c r="F15" s="9">
        <v>99</v>
      </c>
      <c r="G15" s="9"/>
      <c r="H15" s="9"/>
      <c r="I15" s="9"/>
      <c r="J15" s="9">
        <v>91</v>
      </c>
      <c r="K15" s="9">
        <v>82</v>
      </c>
      <c r="L15" s="10">
        <v>95</v>
      </c>
      <c r="M15" s="9">
        <v>93</v>
      </c>
      <c r="N15" s="9">
        <f t="shared" si="0"/>
        <v>647</v>
      </c>
      <c r="O15" s="9">
        <f t="shared" si="1"/>
        <v>92.428571428571431</v>
      </c>
      <c r="P15" s="9">
        <v>0</v>
      </c>
      <c r="Q15" s="9">
        <v>0</v>
      </c>
      <c r="R15" s="9">
        <v>0</v>
      </c>
      <c r="S15" s="9">
        <f t="shared" si="2"/>
        <v>0</v>
      </c>
      <c r="T15" s="9">
        <f t="shared" si="3"/>
        <v>0</v>
      </c>
      <c r="U15" s="9">
        <f t="shared" si="4"/>
        <v>92.428571428571431</v>
      </c>
    </row>
    <row r="16" spans="1:21" x14ac:dyDescent="0.2">
      <c r="A16" s="8" t="s">
        <v>921</v>
      </c>
      <c r="B16" s="8" t="s">
        <v>930</v>
      </c>
      <c r="C16" s="8"/>
      <c r="D16" s="9">
        <v>96</v>
      </c>
      <c r="E16" s="9">
        <v>92</v>
      </c>
      <c r="F16" s="9">
        <v>99</v>
      </c>
      <c r="G16" s="9"/>
      <c r="H16" s="9"/>
      <c r="I16" s="9"/>
      <c r="J16" s="9">
        <v>96</v>
      </c>
      <c r="K16" s="9">
        <v>66</v>
      </c>
      <c r="L16" s="10">
        <v>95</v>
      </c>
      <c r="M16" s="9">
        <v>97</v>
      </c>
      <c r="N16" s="9">
        <f t="shared" si="0"/>
        <v>641</v>
      </c>
      <c r="O16" s="9">
        <f t="shared" si="1"/>
        <v>91.571428571428569</v>
      </c>
      <c r="P16" s="9">
        <v>0</v>
      </c>
      <c r="Q16" s="9">
        <v>0</v>
      </c>
      <c r="R16" s="9">
        <v>0</v>
      </c>
      <c r="S16" s="9">
        <f t="shared" si="2"/>
        <v>0</v>
      </c>
      <c r="T16" s="9">
        <f t="shared" si="3"/>
        <v>0</v>
      </c>
      <c r="U16" s="9">
        <f t="shared" si="4"/>
        <v>91.571428571428569</v>
      </c>
    </row>
    <row r="17" spans="1:21" x14ac:dyDescent="0.2">
      <c r="A17" s="8" t="s">
        <v>922</v>
      </c>
      <c r="B17" s="8" t="s">
        <v>930</v>
      </c>
      <c r="C17" s="8"/>
      <c r="D17" s="9">
        <v>80</v>
      </c>
      <c r="E17" s="9">
        <v>74</v>
      </c>
      <c r="F17" s="9">
        <v>75</v>
      </c>
      <c r="G17" s="9"/>
      <c r="H17" s="9"/>
      <c r="I17" s="9"/>
      <c r="J17" s="9">
        <v>74</v>
      </c>
      <c r="K17" s="9">
        <v>66</v>
      </c>
      <c r="L17" s="10">
        <v>90</v>
      </c>
      <c r="M17" s="9">
        <v>72</v>
      </c>
      <c r="N17" s="9">
        <f t="shared" si="0"/>
        <v>531</v>
      </c>
      <c r="O17" s="9">
        <f t="shared" si="1"/>
        <v>75.857142857142861</v>
      </c>
      <c r="P17" s="9">
        <v>0</v>
      </c>
      <c r="Q17" s="9">
        <v>0</v>
      </c>
      <c r="R17" s="9">
        <v>0</v>
      </c>
      <c r="S17" s="9">
        <f t="shared" si="2"/>
        <v>0</v>
      </c>
      <c r="T17" s="9">
        <f t="shared" si="3"/>
        <v>0</v>
      </c>
      <c r="U17" s="9">
        <f t="shared" si="4"/>
        <v>75.857142857142861</v>
      </c>
    </row>
    <row r="18" spans="1:21" x14ac:dyDescent="0.2">
      <c r="A18" s="8" t="s">
        <v>923</v>
      </c>
      <c r="B18" s="8" t="s">
        <v>930</v>
      </c>
      <c r="C18" s="8"/>
      <c r="D18" s="9">
        <v>82</v>
      </c>
      <c r="E18" s="9">
        <v>72</v>
      </c>
      <c r="F18" s="9">
        <v>63</v>
      </c>
      <c r="G18" s="9"/>
      <c r="H18" s="9"/>
      <c r="I18" s="9"/>
      <c r="J18" s="9">
        <v>65</v>
      </c>
      <c r="K18" s="9">
        <v>65</v>
      </c>
      <c r="L18" s="10">
        <v>90</v>
      </c>
      <c r="M18" s="9">
        <v>68</v>
      </c>
      <c r="N18" s="9">
        <f t="shared" si="0"/>
        <v>505</v>
      </c>
      <c r="O18" s="9">
        <f t="shared" si="1"/>
        <v>72.142857142857139</v>
      </c>
      <c r="P18" s="9">
        <v>0</v>
      </c>
      <c r="Q18" s="9">
        <v>0</v>
      </c>
      <c r="R18" s="9">
        <v>0</v>
      </c>
      <c r="S18" s="9">
        <f t="shared" si="2"/>
        <v>0</v>
      </c>
      <c r="T18" s="9">
        <f t="shared" si="3"/>
        <v>0</v>
      </c>
      <c r="U18" s="9">
        <f t="shared" si="4"/>
        <v>72.142857142857139</v>
      </c>
    </row>
    <row r="19" spans="1:21" x14ac:dyDescent="0.2">
      <c r="A19" s="8" t="s">
        <v>924</v>
      </c>
      <c r="B19" s="8" t="s">
        <v>930</v>
      </c>
      <c r="C19" s="8"/>
      <c r="D19" s="9">
        <v>92</v>
      </c>
      <c r="E19" s="9">
        <v>92</v>
      </c>
      <c r="F19" s="9">
        <v>98</v>
      </c>
      <c r="G19" s="9"/>
      <c r="H19" s="9"/>
      <c r="I19" s="9"/>
      <c r="J19" s="9">
        <v>84</v>
      </c>
      <c r="K19" s="9">
        <v>90</v>
      </c>
      <c r="L19" s="10">
        <v>95</v>
      </c>
      <c r="M19" s="9">
        <v>90</v>
      </c>
      <c r="N19" s="9">
        <f t="shared" si="0"/>
        <v>641</v>
      </c>
      <c r="O19" s="9">
        <f t="shared" si="1"/>
        <v>91.571428571428569</v>
      </c>
      <c r="P19" s="9">
        <v>0</v>
      </c>
      <c r="Q19" s="9">
        <v>0</v>
      </c>
      <c r="R19" s="9">
        <v>0</v>
      </c>
      <c r="S19" s="9">
        <f t="shared" si="2"/>
        <v>0</v>
      </c>
      <c r="T19" s="9">
        <f t="shared" si="3"/>
        <v>0</v>
      </c>
      <c r="U19" s="9">
        <f t="shared" si="4"/>
        <v>91.571428571428569</v>
      </c>
    </row>
    <row r="20" spans="1:21" x14ac:dyDescent="0.2">
      <c r="A20" s="8" t="s">
        <v>925</v>
      </c>
      <c r="B20" s="8" t="s">
        <v>930</v>
      </c>
      <c r="C20" s="8"/>
      <c r="D20" s="9">
        <v>91</v>
      </c>
      <c r="E20" s="9">
        <v>86</v>
      </c>
      <c r="F20" s="9">
        <v>90</v>
      </c>
      <c r="G20" s="9"/>
      <c r="H20" s="9"/>
      <c r="I20" s="9"/>
      <c r="J20" s="9">
        <v>90</v>
      </c>
      <c r="K20" s="9">
        <v>83</v>
      </c>
      <c r="L20" s="10">
        <v>95</v>
      </c>
      <c r="M20" s="9">
        <v>82</v>
      </c>
      <c r="N20" s="9">
        <f t="shared" si="0"/>
        <v>617</v>
      </c>
      <c r="O20" s="9">
        <f t="shared" si="1"/>
        <v>88.142857142857139</v>
      </c>
      <c r="P20" s="9">
        <v>0</v>
      </c>
      <c r="Q20" s="9">
        <v>80</v>
      </c>
      <c r="R20" s="9">
        <v>0</v>
      </c>
      <c r="S20" s="9">
        <f t="shared" si="2"/>
        <v>26.666666666666668</v>
      </c>
      <c r="T20" s="9">
        <f t="shared" si="3"/>
        <v>2.666666666666667</v>
      </c>
      <c r="U20" s="9">
        <f t="shared" si="4"/>
        <v>90.80952380952381</v>
      </c>
    </row>
    <row r="21" spans="1:21" x14ac:dyDescent="0.2">
      <c r="A21" s="8" t="s">
        <v>931</v>
      </c>
      <c r="B21" s="8" t="s">
        <v>948</v>
      </c>
      <c r="C21" s="8"/>
      <c r="D21" s="9">
        <v>62</v>
      </c>
      <c r="E21" s="9">
        <v>72</v>
      </c>
      <c r="F21" s="9">
        <v>70</v>
      </c>
      <c r="G21" s="9"/>
      <c r="H21" s="9"/>
      <c r="I21" s="9"/>
      <c r="J21" s="9">
        <v>60</v>
      </c>
      <c r="K21" s="9">
        <v>25</v>
      </c>
      <c r="L21" s="10">
        <v>85</v>
      </c>
      <c r="M21" s="9">
        <v>60</v>
      </c>
      <c r="N21" s="9">
        <f t="shared" si="0"/>
        <v>434</v>
      </c>
      <c r="O21" s="9">
        <f t="shared" si="1"/>
        <v>62</v>
      </c>
      <c r="P21" s="9">
        <v>0</v>
      </c>
      <c r="Q21" s="9">
        <v>0</v>
      </c>
      <c r="R21" s="9">
        <v>0</v>
      </c>
      <c r="S21" s="9">
        <f t="shared" si="2"/>
        <v>0</v>
      </c>
      <c r="T21" s="9">
        <f t="shared" si="3"/>
        <v>0</v>
      </c>
      <c r="U21" s="9">
        <f t="shared" si="4"/>
        <v>62</v>
      </c>
    </row>
    <row r="22" spans="1:21" x14ac:dyDescent="0.2">
      <c r="A22" s="8" t="s">
        <v>932</v>
      </c>
      <c r="B22" s="8" t="s">
        <v>948</v>
      </c>
      <c r="C22" s="8"/>
      <c r="D22" s="9">
        <v>66</v>
      </c>
      <c r="E22" s="9">
        <v>75</v>
      </c>
      <c r="F22" s="9">
        <v>78</v>
      </c>
      <c r="G22" s="9"/>
      <c r="H22" s="9"/>
      <c r="I22" s="9">
        <v>0</v>
      </c>
      <c r="J22" s="9"/>
      <c r="K22" s="9">
        <v>66</v>
      </c>
      <c r="L22" s="10">
        <v>90</v>
      </c>
      <c r="M22" s="9">
        <v>68</v>
      </c>
      <c r="N22" s="9">
        <f t="shared" si="0"/>
        <v>443</v>
      </c>
      <c r="O22" s="9">
        <f t="shared" si="1"/>
        <v>63.285714285714285</v>
      </c>
      <c r="P22" s="9">
        <v>0</v>
      </c>
      <c r="Q22" s="9">
        <v>0</v>
      </c>
      <c r="R22" s="9">
        <v>0</v>
      </c>
      <c r="S22" s="9">
        <f t="shared" si="2"/>
        <v>0</v>
      </c>
      <c r="T22" s="9">
        <f t="shared" si="3"/>
        <v>0</v>
      </c>
      <c r="U22" s="9">
        <f t="shared" si="4"/>
        <v>63.285714285714285</v>
      </c>
    </row>
    <row r="23" spans="1:21" x14ac:dyDescent="0.2">
      <c r="A23" s="8" t="s">
        <v>933</v>
      </c>
      <c r="B23" s="8" t="s">
        <v>948</v>
      </c>
      <c r="C23" s="8" t="s">
        <v>10</v>
      </c>
      <c r="D23" s="9">
        <v>0</v>
      </c>
      <c r="E23" s="9">
        <v>0</v>
      </c>
      <c r="F23" s="9">
        <v>0</v>
      </c>
      <c r="G23" s="9"/>
      <c r="H23" s="9"/>
      <c r="I23" s="9"/>
      <c r="J23" s="9">
        <v>0</v>
      </c>
      <c r="K23" s="9">
        <v>1</v>
      </c>
      <c r="L23" s="9">
        <v>75</v>
      </c>
      <c r="M23" s="9">
        <v>60</v>
      </c>
      <c r="N23" s="9">
        <f t="shared" si="0"/>
        <v>136</v>
      </c>
      <c r="O23" s="9">
        <f t="shared" si="1"/>
        <v>19.428571428571427</v>
      </c>
      <c r="P23" s="9">
        <v>0</v>
      </c>
      <c r="Q23" s="9">
        <v>0</v>
      </c>
      <c r="R23" s="9">
        <v>0</v>
      </c>
      <c r="S23" s="9">
        <f t="shared" si="2"/>
        <v>0</v>
      </c>
      <c r="T23" s="9">
        <f t="shared" si="3"/>
        <v>0</v>
      </c>
      <c r="U23" s="9">
        <f t="shared" si="4"/>
        <v>19.428571428571427</v>
      </c>
    </row>
    <row r="24" spans="1:21" x14ac:dyDescent="0.2">
      <c r="A24" s="8" t="s">
        <v>934</v>
      </c>
      <c r="B24" s="8" t="s">
        <v>948</v>
      </c>
      <c r="C24" s="8"/>
      <c r="D24" s="9">
        <v>90</v>
      </c>
      <c r="E24" s="9">
        <v>74</v>
      </c>
      <c r="F24" s="9">
        <v>80</v>
      </c>
      <c r="G24" s="9"/>
      <c r="H24" s="9"/>
      <c r="I24" s="9"/>
      <c r="J24" s="9">
        <v>90</v>
      </c>
      <c r="K24" s="9">
        <v>78</v>
      </c>
      <c r="L24" s="9">
        <v>94</v>
      </c>
      <c r="M24" s="9">
        <v>85</v>
      </c>
      <c r="N24" s="9">
        <f t="shared" si="0"/>
        <v>591</v>
      </c>
      <c r="O24" s="9">
        <f t="shared" si="1"/>
        <v>84.428571428571431</v>
      </c>
      <c r="P24" s="9">
        <v>0</v>
      </c>
      <c r="Q24" s="9">
        <v>0</v>
      </c>
      <c r="R24" s="9">
        <v>0</v>
      </c>
      <c r="S24" s="9">
        <f t="shared" si="2"/>
        <v>0</v>
      </c>
      <c r="T24" s="9">
        <f t="shared" si="3"/>
        <v>0</v>
      </c>
      <c r="U24" s="9">
        <f t="shared" si="4"/>
        <v>84.428571428571431</v>
      </c>
    </row>
    <row r="25" spans="1:21" x14ac:dyDescent="0.2">
      <c r="A25" s="8" t="s">
        <v>935</v>
      </c>
      <c r="B25" s="8" t="s">
        <v>948</v>
      </c>
      <c r="C25" s="8" t="s">
        <v>10</v>
      </c>
      <c r="D25" s="9">
        <v>74</v>
      </c>
      <c r="E25" s="9">
        <v>75</v>
      </c>
      <c r="F25" s="9">
        <v>80</v>
      </c>
      <c r="G25" s="9"/>
      <c r="H25" s="9"/>
      <c r="I25" s="9"/>
      <c r="J25" s="9">
        <v>77</v>
      </c>
      <c r="K25" s="9">
        <v>23</v>
      </c>
      <c r="L25" s="9">
        <v>94</v>
      </c>
      <c r="M25" s="9">
        <v>63</v>
      </c>
      <c r="N25" s="9">
        <f t="shared" si="0"/>
        <v>486</v>
      </c>
      <c r="O25" s="9">
        <f t="shared" si="1"/>
        <v>69.428571428571431</v>
      </c>
      <c r="P25" s="9">
        <v>0</v>
      </c>
      <c r="Q25" s="9">
        <v>0</v>
      </c>
      <c r="R25" s="9">
        <v>0</v>
      </c>
      <c r="S25" s="9">
        <f t="shared" si="2"/>
        <v>0</v>
      </c>
      <c r="T25" s="9">
        <f t="shared" si="3"/>
        <v>0</v>
      </c>
      <c r="U25" s="9">
        <f t="shared" si="4"/>
        <v>69.428571428571431</v>
      </c>
    </row>
    <row r="26" spans="1:21" x14ac:dyDescent="0.2">
      <c r="A26" s="8" t="s">
        <v>936</v>
      </c>
      <c r="B26" s="8" t="s">
        <v>948</v>
      </c>
      <c r="C26" s="8" t="s">
        <v>10</v>
      </c>
      <c r="D26" s="9">
        <v>60</v>
      </c>
      <c r="E26" s="9">
        <v>75</v>
      </c>
      <c r="F26" s="9">
        <v>60</v>
      </c>
      <c r="G26" s="9"/>
      <c r="H26" s="9"/>
      <c r="I26" s="9"/>
      <c r="J26" s="9">
        <v>62</v>
      </c>
      <c r="K26" s="9">
        <v>1</v>
      </c>
      <c r="L26" s="9">
        <v>90</v>
      </c>
      <c r="M26" s="9">
        <v>60</v>
      </c>
      <c r="N26" s="9">
        <f t="shared" si="0"/>
        <v>408</v>
      </c>
      <c r="O26" s="9">
        <f t="shared" ref="O26" si="5">AVERAGE(D26:M26)</f>
        <v>58.285714285714285</v>
      </c>
      <c r="P26" s="9">
        <v>0</v>
      </c>
      <c r="Q26" s="9">
        <v>0</v>
      </c>
      <c r="R26" s="9">
        <v>0</v>
      </c>
      <c r="S26" s="9">
        <f t="shared" si="2"/>
        <v>0</v>
      </c>
      <c r="T26" s="9">
        <f t="shared" si="3"/>
        <v>0</v>
      </c>
      <c r="U26" s="9">
        <f t="shared" si="4"/>
        <v>58.285714285714285</v>
      </c>
    </row>
    <row r="27" spans="1:21" x14ac:dyDescent="0.2">
      <c r="A27" s="8" t="s">
        <v>937</v>
      </c>
      <c r="B27" s="8" t="s">
        <v>948</v>
      </c>
      <c r="C27" s="8" t="s">
        <v>10</v>
      </c>
      <c r="D27" s="9">
        <v>74</v>
      </c>
      <c r="E27" s="9">
        <v>73</v>
      </c>
      <c r="F27" s="9">
        <v>75</v>
      </c>
      <c r="G27" s="9"/>
      <c r="H27" s="9"/>
      <c r="I27" s="9"/>
      <c r="J27" s="9">
        <v>46</v>
      </c>
      <c r="K27" s="9">
        <v>63</v>
      </c>
      <c r="L27" s="9">
        <v>90</v>
      </c>
      <c r="M27" s="9">
        <v>70</v>
      </c>
      <c r="N27" s="9">
        <f t="shared" ref="N27:N37" si="6">SUM(D27:M27)</f>
        <v>491</v>
      </c>
      <c r="O27" s="9">
        <f t="shared" ref="O27:O37" si="7">AVERAGE(D27:M27)</f>
        <v>70.142857142857139</v>
      </c>
      <c r="P27" s="9">
        <v>0</v>
      </c>
      <c r="Q27" s="9">
        <v>0</v>
      </c>
      <c r="R27" s="9">
        <v>0</v>
      </c>
      <c r="S27" s="9">
        <f t="shared" ref="S27:S37" si="8">AVERAGE(P27:R27)</f>
        <v>0</v>
      </c>
      <c r="T27" s="9">
        <f t="shared" ref="T27:T37" si="9">S27/10</f>
        <v>0</v>
      </c>
      <c r="U27" s="9">
        <f t="shared" ref="U27:U37" si="10">O27+T27</f>
        <v>70.142857142857139</v>
      </c>
    </row>
    <row r="28" spans="1:21" x14ac:dyDescent="0.2">
      <c r="A28" s="8" t="s">
        <v>938</v>
      </c>
      <c r="B28" s="8" t="s">
        <v>948</v>
      </c>
      <c r="C28" s="8"/>
      <c r="D28" s="9">
        <v>66</v>
      </c>
      <c r="E28" s="9">
        <v>60</v>
      </c>
      <c r="F28" s="9">
        <v>60</v>
      </c>
      <c r="G28" s="9"/>
      <c r="H28" s="9"/>
      <c r="I28" s="9">
        <v>61</v>
      </c>
      <c r="J28" s="9"/>
      <c r="K28" s="9">
        <v>61</v>
      </c>
      <c r="L28" s="9">
        <v>90</v>
      </c>
      <c r="M28" s="9">
        <v>67</v>
      </c>
      <c r="N28" s="9">
        <f t="shared" si="6"/>
        <v>465</v>
      </c>
      <c r="O28" s="9">
        <f t="shared" si="7"/>
        <v>66.428571428571431</v>
      </c>
      <c r="P28" s="9">
        <v>0</v>
      </c>
      <c r="Q28" s="9">
        <v>0</v>
      </c>
      <c r="R28" s="9">
        <v>0</v>
      </c>
      <c r="S28" s="9">
        <f t="shared" si="8"/>
        <v>0</v>
      </c>
      <c r="T28" s="9">
        <f t="shared" si="9"/>
        <v>0</v>
      </c>
      <c r="U28" s="9">
        <f t="shared" si="10"/>
        <v>66.428571428571431</v>
      </c>
    </row>
    <row r="29" spans="1:21" x14ac:dyDescent="0.2">
      <c r="A29" s="8" t="s">
        <v>939</v>
      </c>
      <c r="B29" s="8" t="s">
        <v>948</v>
      </c>
      <c r="C29" s="8"/>
      <c r="D29" s="9">
        <v>72</v>
      </c>
      <c r="E29" s="9">
        <v>75</v>
      </c>
      <c r="F29" s="9">
        <v>80</v>
      </c>
      <c r="G29" s="9"/>
      <c r="H29" s="9"/>
      <c r="I29" s="9"/>
      <c r="J29" s="9">
        <v>78</v>
      </c>
      <c r="K29" s="9">
        <v>68</v>
      </c>
      <c r="L29" s="9">
        <v>83</v>
      </c>
      <c r="M29" s="9">
        <v>64</v>
      </c>
      <c r="N29" s="9">
        <f t="shared" si="6"/>
        <v>520</v>
      </c>
      <c r="O29" s="9">
        <f t="shared" si="7"/>
        <v>74.285714285714292</v>
      </c>
      <c r="P29" s="9">
        <v>0</v>
      </c>
      <c r="Q29" s="9">
        <v>0</v>
      </c>
      <c r="R29" s="9">
        <v>0</v>
      </c>
      <c r="S29" s="9">
        <f t="shared" si="8"/>
        <v>0</v>
      </c>
      <c r="T29" s="9">
        <f t="shared" si="9"/>
        <v>0</v>
      </c>
      <c r="U29" s="9">
        <f t="shared" si="10"/>
        <v>74.285714285714292</v>
      </c>
    </row>
    <row r="30" spans="1:21" x14ac:dyDescent="0.2">
      <c r="A30" s="8" t="s">
        <v>940</v>
      </c>
      <c r="B30" s="8" t="s">
        <v>948</v>
      </c>
      <c r="C30" s="8" t="s">
        <v>10</v>
      </c>
      <c r="D30" s="9">
        <v>0</v>
      </c>
      <c r="E30" s="9">
        <v>0</v>
      </c>
      <c r="F30" s="9">
        <v>0</v>
      </c>
      <c r="G30" s="9"/>
      <c r="H30" s="9"/>
      <c r="I30" s="9"/>
      <c r="J30" s="9">
        <v>0</v>
      </c>
      <c r="K30" s="9">
        <v>0</v>
      </c>
      <c r="L30" s="9">
        <v>71</v>
      </c>
      <c r="M30" s="9">
        <v>0</v>
      </c>
      <c r="N30" s="9">
        <f t="shared" si="6"/>
        <v>71</v>
      </c>
      <c r="O30" s="9">
        <f t="shared" si="7"/>
        <v>10.142857142857142</v>
      </c>
      <c r="P30" s="9">
        <v>0</v>
      </c>
      <c r="Q30" s="9">
        <v>0</v>
      </c>
      <c r="R30" s="9">
        <v>0</v>
      </c>
      <c r="S30" s="9">
        <f t="shared" si="8"/>
        <v>0</v>
      </c>
      <c r="T30" s="9">
        <f t="shared" si="9"/>
        <v>0</v>
      </c>
      <c r="U30" s="9">
        <f t="shared" si="10"/>
        <v>10.142857142857142</v>
      </c>
    </row>
    <row r="31" spans="1:21" x14ac:dyDescent="0.2">
      <c r="A31" s="8" t="s">
        <v>941</v>
      </c>
      <c r="B31" s="8" t="s">
        <v>948</v>
      </c>
      <c r="C31" s="8"/>
      <c r="D31" s="9">
        <v>36</v>
      </c>
      <c r="E31" s="9">
        <v>68</v>
      </c>
      <c r="F31" s="9">
        <v>60</v>
      </c>
      <c r="G31" s="9"/>
      <c r="H31" s="9"/>
      <c r="I31" s="9"/>
      <c r="J31" s="9">
        <v>0</v>
      </c>
      <c r="K31" s="9">
        <v>4</v>
      </c>
      <c r="L31" s="9">
        <v>85</v>
      </c>
      <c r="M31" s="9">
        <v>0</v>
      </c>
      <c r="N31" s="9">
        <f t="shared" si="6"/>
        <v>253</v>
      </c>
      <c r="O31" s="9">
        <f t="shared" si="7"/>
        <v>36.142857142857146</v>
      </c>
      <c r="P31" s="9">
        <v>0</v>
      </c>
      <c r="Q31" s="9">
        <v>0</v>
      </c>
      <c r="R31" s="9">
        <v>0</v>
      </c>
      <c r="S31" s="9">
        <f t="shared" si="8"/>
        <v>0</v>
      </c>
      <c r="T31" s="9">
        <f t="shared" si="9"/>
        <v>0</v>
      </c>
      <c r="U31" s="9">
        <f t="shared" si="10"/>
        <v>36.142857142857146</v>
      </c>
    </row>
    <row r="32" spans="1:21" x14ac:dyDescent="0.2">
      <c r="A32" s="8" t="s">
        <v>942</v>
      </c>
      <c r="B32" s="8" t="s">
        <v>948</v>
      </c>
      <c r="C32" s="8"/>
      <c r="D32" s="9">
        <v>90</v>
      </c>
      <c r="E32" s="9">
        <v>80</v>
      </c>
      <c r="F32" s="9">
        <v>90</v>
      </c>
      <c r="G32" s="9"/>
      <c r="H32" s="9"/>
      <c r="I32" s="9"/>
      <c r="J32" s="9">
        <v>60</v>
      </c>
      <c r="K32" s="9">
        <v>78</v>
      </c>
      <c r="L32" s="9">
        <v>95</v>
      </c>
      <c r="M32" s="9">
        <v>78</v>
      </c>
      <c r="N32" s="9">
        <f t="shared" si="6"/>
        <v>571</v>
      </c>
      <c r="O32" s="9">
        <f t="shared" si="7"/>
        <v>81.571428571428569</v>
      </c>
      <c r="P32" s="9">
        <v>0</v>
      </c>
      <c r="Q32" s="9">
        <v>0</v>
      </c>
      <c r="R32" s="9">
        <v>0</v>
      </c>
      <c r="S32" s="9">
        <f t="shared" si="8"/>
        <v>0</v>
      </c>
      <c r="T32" s="9">
        <f t="shared" si="9"/>
        <v>0</v>
      </c>
      <c r="U32" s="9">
        <f t="shared" si="10"/>
        <v>81.571428571428569</v>
      </c>
    </row>
    <row r="33" spans="1:21" x14ac:dyDescent="0.2">
      <c r="A33" s="8" t="s">
        <v>943</v>
      </c>
      <c r="B33" s="8" t="s">
        <v>948</v>
      </c>
      <c r="C33" s="8"/>
      <c r="D33" s="9">
        <v>92</v>
      </c>
      <c r="E33" s="9">
        <v>78</v>
      </c>
      <c r="F33" s="9">
        <v>97</v>
      </c>
      <c r="G33" s="9"/>
      <c r="H33" s="9"/>
      <c r="I33" s="9"/>
      <c r="J33" s="9">
        <v>90</v>
      </c>
      <c r="K33" s="9">
        <v>90</v>
      </c>
      <c r="L33" s="9">
        <v>90</v>
      </c>
      <c r="M33" s="9">
        <v>85</v>
      </c>
      <c r="N33" s="9">
        <f t="shared" si="6"/>
        <v>622</v>
      </c>
      <c r="O33" s="9">
        <f t="shared" si="7"/>
        <v>88.857142857142861</v>
      </c>
      <c r="P33" s="9">
        <v>0</v>
      </c>
      <c r="Q33" s="9">
        <v>0</v>
      </c>
      <c r="R33" s="9">
        <v>0</v>
      </c>
      <c r="S33" s="9">
        <f t="shared" si="8"/>
        <v>0</v>
      </c>
      <c r="T33" s="9">
        <f t="shared" si="9"/>
        <v>0</v>
      </c>
      <c r="U33" s="9">
        <f t="shared" si="10"/>
        <v>88.857142857142861</v>
      </c>
    </row>
    <row r="34" spans="1:21" x14ac:dyDescent="0.2">
      <c r="A34" s="8" t="s">
        <v>944</v>
      </c>
      <c r="B34" s="8" t="s">
        <v>948</v>
      </c>
      <c r="C34" s="8" t="s">
        <v>10</v>
      </c>
      <c r="D34" s="9">
        <v>78</v>
      </c>
      <c r="E34" s="9">
        <v>75</v>
      </c>
      <c r="F34" s="9">
        <v>74</v>
      </c>
      <c r="G34" s="9"/>
      <c r="H34" s="9"/>
      <c r="I34" s="9"/>
      <c r="J34" s="9">
        <v>91</v>
      </c>
      <c r="K34" s="9">
        <v>63</v>
      </c>
      <c r="L34" s="9">
        <v>95</v>
      </c>
      <c r="M34" s="9">
        <v>83</v>
      </c>
      <c r="N34" s="9">
        <f t="shared" si="6"/>
        <v>559</v>
      </c>
      <c r="O34" s="9">
        <f t="shared" si="7"/>
        <v>79.857142857142861</v>
      </c>
      <c r="P34" s="9">
        <v>0</v>
      </c>
      <c r="Q34" s="9">
        <v>0</v>
      </c>
      <c r="R34" s="9">
        <v>0</v>
      </c>
      <c r="S34" s="9">
        <f t="shared" si="8"/>
        <v>0</v>
      </c>
      <c r="T34" s="9">
        <f t="shared" si="9"/>
        <v>0</v>
      </c>
      <c r="U34" s="9">
        <f t="shared" si="10"/>
        <v>79.857142857142861</v>
      </c>
    </row>
    <row r="35" spans="1:21" x14ac:dyDescent="0.2">
      <c r="A35" s="8" t="s">
        <v>945</v>
      </c>
      <c r="B35" s="8" t="s">
        <v>948</v>
      </c>
      <c r="C35" s="8"/>
      <c r="D35" s="9">
        <v>90</v>
      </c>
      <c r="E35" s="9">
        <v>90</v>
      </c>
      <c r="F35" s="9">
        <v>98</v>
      </c>
      <c r="G35" s="9"/>
      <c r="H35" s="9"/>
      <c r="I35" s="9"/>
      <c r="J35" s="9">
        <v>90</v>
      </c>
      <c r="K35" s="9">
        <v>77</v>
      </c>
      <c r="L35" s="9">
        <v>95</v>
      </c>
      <c r="M35" s="9">
        <v>73</v>
      </c>
      <c r="N35" s="9">
        <f t="shared" si="6"/>
        <v>613</v>
      </c>
      <c r="O35" s="9">
        <f t="shared" si="7"/>
        <v>87.571428571428569</v>
      </c>
      <c r="P35" s="9">
        <v>0</v>
      </c>
      <c r="Q35" s="9">
        <v>0</v>
      </c>
      <c r="R35" s="9">
        <v>0</v>
      </c>
      <c r="S35" s="9">
        <f t="shared" si="8"/>
        <v>0</v>
      </c>
      <c r="T35" s="9">
        <f t="shared" si="9"/>
        <v>0</v>
      </c>
      <c r="U35" s="9">
        <f t="shared" si="10"/>
        <v>87.571428571428569</v>
      </c>
    </row>
    <row r="36" spans="1:21" x14ac:dyDescent="0.2">
      <c r="A36" s="8" t="s">
        <v>946</v>
      </c>
      <c r="B36" s="8" t="s">
        <v>948</v>
      </c>
      <c r="C36" s="8"/>
      <c r="D36" s="9">
        <v>95</v>
      </c>
      <c r="E36" s="9">
        <v>80</v>
      </c>
      <c r="F36" s="9">
        <v>90</v>
      </c>
      <c r="G36" s="9"/>
      <c r="H36" s="9"/>
      <c r="I36" s="9">
        <v>80</v>
      </c>
      <c r="J36" s="9"/>
      <c r="K36" s="9">
        <v>97</v>
      </c>
      <c r="L36" s="9">
        <v>97</v>
      </c>
      <c r="M36" s="9">
        <v>93</v>
      </c>
      <c r="N36" s="9">
        <f t="shared" si="6"/>
        <v>632</v>
      </c>
      <c r="O36" s="9">
        <f t="shared" si="7"/>
        <v>90.285714285714292</v>
      </c>
      <c r="P36" s="9">
        <v>0</v>
      </c>
      <c r="Q36" s="9">
        <v>10</v>
      </c>
      <c r="R36" s="9">
        <v>0</v>
      </c>
      <c r="S36" s="9">
        <f t="shared" si="8"/>
        <v>3.3333333333333335</v>
      </c>
      <c r="T36" s="9">
        <f t="shared" si="9"/>
        <v>0.33333333333333337</v>
      </c>
      <c r="U36" s="9">
        <f t="shared" si="10"/>
        <v>90.61904761904762</v>
      </c>
    </row>
    <row r="37" spans="1:21" x14ac:dyDescent="0.2">
      <c r="A37" s="8" t="s">
        <v>947</v>
      </c>
      <c r="B37" s="8" t="s">
        <v>948</v>
      </c>
      <c r="C37" s="8" t="s">
        <v>10</v>
      </c>
      <c r="D37" s="9">
        <v>76</v>
      </c>
      <c r="E37" s="9">
        <v>74</v>
      </c>
      <c r="F37" s="9">
        <v>70</v>
      </c>
      <c r="G37" s="9">
        <v>60</v>
      </c>
      <c r="H37" s="9"/>
      <c r="I37" s="9"/>
      <c r="J37" s="9"/>
      <c r="K37" s="9">
        <v>32</v>
      </c>
      <c r="L37" s="9">
        <v>94</v>
      </c>
      <c r="M37" s="9">
        <v>60</v>
      </c>
      <c r="N37" s="9">
        <f t="shared" si="6"/>
        <v>466</v>
      </c>
      <c r="O37" s="9">
        <f t="shared" si="7"/>
        <v>66.571428571428569</v>
      </c>
      <c r="P37" s="9">
        <v>0</v>
      </c>
      <c r="Q37" s="9">
        <v>0</v>
      </c>
      <c r="R37" s="9">
        <v>0</v>
      </c>
      <c r="S37" s="9">
        <f t="shared" si="8"/>
        <v>0</v>
      </c>
      <c r="T37" s="9">
        <f t="shared" si="9"/>
        <v>0</v>
      </c>
      <c r="U37" s="9">
        <f t="shared" si="10"/>
        <v>66.571428571428569</v>
      </c>
    </row>
  </sheetData>
  <sheetProtection formatCells="0" selectLockedCells="1" selectUnlockedCells="1"/>
  <autoFilter ref="A3:U22"/>
  <conditionalFormatting sqref="D4:M37">
    <cfRule type="cellIs" dxfId="18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7"/>
  <sheetViews>
    <sheetView zoomScale="90" zoomScaleNormal="90" workbookViewId="0">
      <selection activeCell="R11" sqref="R11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8" width="9" style="1" bestFit="1" customWidth="1"/>
    <col min="9" max="9" width="11.7109375" style="1" bestFit="1" customWidth="1"/>
    <col min="10" max="10" width="9" style="1" bestFit="1" customWidth="1"/>
    <col min="11" max="11" width="11.140625" style="1" bestFit="1" customWidth="1"/>
    <col min="12" max="12" width="10.140625" style="1" bestFit="1" customWidth="1"/>
    <col min="13" max="13" width="3.5703125" style="1" bestFit="1" customWidth="1"/>
    <col min="14" max="14" width="4.42578125" style="1" bestFit="1" customWidth="1"/>
    <col min="15" max="15" width="3.5703125" style="1" bestFit="1" customWidth="1"/>
    <col min="16" max="16" width="12.140625" style="1" customWidth="1"/>
    <col min="17" max="17" width="12.85546875" style="1" bestFit="1" customWidth="1"/>
    <col min="18" max="16384" width="9.140625" style="1"/>
  </cols>
  <sheetData>
    <row r="1" spans="1:18" x14ac:dyDescent="0.2">
      <c r="A1" s="1" t="s">
        <v>14</v>
      </c>
    </row>
    <row r="2" spans="1:18" s="6" customFormat="1" ht="142.5" customHeight="1" x14ac:dyDescent="0.2">
      <c r="A2" s="7" t="s">
        <v>9</v>
      </c>
      <c r="B2" s="5" t="s">
        <v>12</v>
      </c>
      <c r="C2" s="4" t="s">
        <v>11</v>
      </c>
      <c r="D2" s="5" t="s">
        <v>950</v>
      </c>
      <c r="E2" s="5" t="s">
        <v>951</v>
      </c>
      <c r="F2" s="5" t="s">
        <v>833</v>
      </c>
      <c r="G2" s="5" t="s">
        <v>516</v>
      </c>
      <c r="H2" s="5" t="s">
        <v>952</v>
      </c>
      <c r="I2" s="5" t="s">
        <v>953</v>
      </c>
      <c r="J2" s="5" t="s">
        <v>954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8" t="s">
        <v>955</v>
      </c>
      <c r="B4" s="8" t="s">
        <v>949</v>
      </c>
      <c r="C4" s="8" t="s">
        <v>10</v>
      </c>
      <c r="D4" s="10">
        <v>74</v>
      </c>
      <c r="E4" s="10">
        <v>60</v>
      </c>
      <c r="F4" s="10"/>
      <c r="G4" s="10">
        <v>60</v>
      </c>
      <c r="H4" s="10">
        <v>75</v>
      </c>
      <c r="I4" s="10">
        <v>60</v>
      </c>
      <c r="J4" s="10">
        <v>60</v>
      </c>
      <c r="K4" s="9">
        <f t="shared" ref="K4:K17" si="0">SUM(D4:J4)</f>
        <v>389</v>
      </c>
      <c r="L4" s="9">
        <f t="shared" ref="L4:L17" si="1">AVERAGE(D4:J4)</f>
        <v>64.833333333333329</v>
      </c>
      <c r="M4" s="9">
        <v>0</v>
      </c>
      <c r="N4" s="9">
        <v>0</v>
      </c>
      <c r="O4" s="9">
        <v>0</v>
      </c>
      <c r="P4" s="9">
        <f t="shared" ref="P4:P17" si="2">AVERAGE(M4:O4)</f>
        <v>0</v>
      </c>
      <c r="Q4" s="9">
        <f t="shared" ref="Q4:Q17" si="3">P4/10</f>
        <v>0</v>
      </c>
      <c r="R4" s="9">
        <f>L4+Q4</f>
        <v>64.833333333333329</v>
      </c>
    </row>
    <row r="5" spans="1:18" x14ac:dyDescent="0.2">
      <c r="A5" s="8" t="s">
        <v>956</v>
      </c>
      <c r="B5" s="8" t="s">
        <v>949</v>
      </c>
      <c r="C5" s="8" t="s">
        <v>10</v>
      </c>
      <c r="D5" s="10">
        <v>72</v>
      </c>
      <c r="E5" s="10">
        <v>60</v>
      </c>
      <c r="F5" s="10"/>
      <c r="G5" s="10">
        <v>0</v>
      </c>
      <c r="H5" s="10">
        <v>78</v>
      </c>
      <c r="I5" s="10">
        <v>70</v>
      </c>
      <c r="J5" s="10">
        <v>60</v>
      </c>
      <c r="K5" s="9">
        <f t="shared" si="0"/>
        <v>340</v>
      </c>
      <c r="L5" s="9">
        <f t="shared" si="1"/>
        <v>56.666666666666664</v>
      </c>
      <c r="M5" s="9">
        <v>0</v>
      </c>
      <c r="N5" s="9">
        <v>0</v>
      </c>
      <c r="O5" s="9">
        <v>0</v>
      </c>
      <c r="P5" s="9">
        <f t="shared" si="2"/>
        <v>0</v>
      </c>
      <c r="Q5" s="9">
        <f t="shared" si="3"/>
        <v>0</v>
      </c>
      <c r="R5" s="9">
        <f t="shared" ref="R5:R17" si="4">L5+Q5</f>
        <v>56.666666666666664</v>
      </c>
    </row>
    <row r="6" spans="1:18" x14ac:dyDescent="0.2">
      <c r="A6" s="8" t="s">
        <v>957</v>
      </c>
      <c r="B6" s="8" t="s">
        <v>949</v>
      </c>
      <c r="C6" s="8" t="s">
        <v>10</v>
      </c>
      <c r="D6" s="9">
        <v>66</v>
      </c>
      <c r="E6" s="9">
        <v>60</v>
      </c>
      <c r="F6" s="9"/>
      <c r="G6" s="9">
        <v>0</v>
      </c>
      <c r="H6" s="9">
        <v>80</v>
      </c>
      <c r="I6" s="10">
        <v>60</v>
      </c>
      <c r="J6" s="9">
        <v>28</v>
      </c>
      <c r="K6" s="9">
        <f t="shared" si="0"/>
        <v>294</v>
      </c>
      <c r="L6" s="9">
        <f t="shared" si="1"/>
        <v>49</v>
      </c>
      <c r="M6" s="9">
        <v>0</v>
      </c>
      <c r="N6" s="9">
        <v>0</v>
      </c>
      <c r="O6" s="9">
        <v>0</v>
      </c>
      <c r="P6" s="9">
        <f t="shared" si="2"/>
        <v>0</v>
      </c>
      <c r="Q6" s="9">
        <f t="shared" si="3"/>
        <v>0</v>
      </c>
      <c r="R6" s="9">
        <f t="shared" si="4"/>
        <v>49</v>
      </c>
    </row>
    <row r="7" spans="1:18" x14ac:dyDescent="0.2">
      <c r="A7" s="8" t="s">
        <v>958</v>
      </c>
      <c r="B7" s="8" t="s">
        <v>949</v>
      </c>
      <c r="C7" s="8" t="s">
        <v>10</v>
      </c>
      <c r="D7" s="9">
        <v>90</v>
      </c>
      <c r="E7" s="9">
        <v>90</v>
      </c>
      <c r="F7" s="9"/>
      <c r="G7" s="9">
        <v>66</v>
      </c>
      <c r="H7" s="9">
        <v>82</v>
      </c>
      <c r="I7" s="10">
        <v>95</v>
      </c>
      <c r="J7" s="9">
        <v>97</v>
      </c>
      <c r="K7" s="9">
        <f t="shared" si="0"/>
        <v>520</v>
      </c>
      <c r="L7" s="9">
        <f t="shared" si="1"/>
        <v>86.666666666666671</v>
      </c>
      <c r="M7" s="9">
        <v>0</v>
      </c>
      <c r="N7" s="9">
        <v>0</v>
      </c>
      <c r="O7" s="9">
        <v>0</v>
      </c>
      <c r="P7" s="9">
        <f t="shared" si="2"/>
        <v>0</v>
      </c>
      <c r="Q7" s="9">
        <f t="shared" si="3"/>
        <v>0</v>
      </c>
      <c r="R7" s="9">
        <f t="shared" si="4"/>
        <v>86.666666666666671</v>
      </c>
    </row>
    <row r="8" spans="1:18" x14ac:dyDescent="0.2">
      <c r="A8" s="8" t="s">
        <v>959</v>
      </c>
      <c r="B8" s="8" t="s">
        <v>949</v>
      </c>
      <c r="C8" s="8" t="s">
        <v>10</v>
      </c>
      <c r="D8" s="9">
        <v>84</v>
      </c>
      <c r="E8" s="9">
        <v>95</v>
      </c>
      <c r="F8" s="9"/>
      <c r="G8" s="9">
        <v>0</v>
      </c>
      <c r="H8" s="9">
        <v>85</v>
      </c>
      <c r="I8" s="10">
        <v>85</v>
      </c>
      <c r="J8" s="9">
        <v>90</v>
      </c>
      <c r="K8" s="9">
        <f t="shared" si="0"/>
        <v>439</v>
      </c>
      <c r="L8" s="9">
        <f t="shared" si="1"/>
        <v>73.166666666666671</v>
      </c>
      <c r="M8" s="9">
        <v>0</v>
      </c>
      <c r="N8" s="9">
        <v>0</v>
      </c>
      <c r="O8" s="9">
        <v>0</v>
      </c>
      <c r="P8" s="9">
        <f t="shared" si="2"/>
        <v>0</v>
      </c>
      <c r="Q8" s="9">
        <f t="shared" si="3"/>
        <v>0</v>
      </c>
      <c r="R8" s="9">
        <f t="shared" si="4"/>
        <v>73.166666666666671</v>
      </c>
    </row>
    <row r="9" spans="1:18" x14ac:dyDescent="0.2">
      <c r="A9" s="8" t="s">
        <v>960</v>
      </c>
      <c r="B9" s="8" t="s">
        <v>949</v>
      </c>
      <c r="C9" s="8" t="s">
        <v>10</v>
      </c>
      <c r="D9" s="9">
        <v>65</v>
      </c>
      <c r="E9" s="9">
        <v>60</v>
      </c>
      <c r="F9" s="9"/>
      <c r="G9" s="9">
        <v>0</v>
      </c>
      <c r="H9" s="9">
        <v>60</v>
      </c>
      <c r="I9" s="10">
        <v>60</v>
      </c>
      <c r="J9" s="9">
        <v>25</v>
      </c>
      <c r="K9" s="9">
        <f t="shared" si="0"/>
        <v>270</v>
      </c>
      <c r="L9" s="9">
        <f t="shared" si="1"/>
        <v>45</v>
      </c>
      <c r="M9" s="9">
        <v>0</v>
      </c>
      <c r="N9" s="9">
        <v>0</v>
      </c>
      <c r="O9" s="9">
        <v>0</v>
      </c>
      <c r="P9" s="9">
        <f t="shared" si="2"/>
        <v>0</v>
      </c>
      <c r="Q9" s="9">
        <f t="shared" si="3"/>
        <v>0</v>
      </c>
      <c r="R9" s="9">
        <f t="shared" si="4"/>
        <v>45</v>
      </c>
    </row>
    <row r="10" spans="1:18" x14ac:dyDescent="0.2">
      <c r="A10" s="8" t="s">
        <v>961</v>
      </c>
      <c r="B10" s="8" t="s">
        <v>949</v>
      </c>
      <c r="C10" s="8" t="s">
        <v>10</v>
      </c>
      <c r="D10" s="9">
        <v>64</v>
      </c>
      <c r="E10" s="9">
        <v>60</v>
      </c>
      <c r="F10" s="9"/>
      <c r="G10" s="9">
        <v>0</v>
      </c>
      <c r="H10" s="9">
        <v>60</v>
      </c>
      <c r="I10" s="10">
        <v>60</v>
      </c>
      <c r="J10" s="9">
        <v>25</v>
      </c>
      <c r="K10" s="9">
        <f t="shared" si="0"/>
        <v>269</v>
      </c>
      <c r="L10" s="9">
        <f t="shared" si="1"/>
        <v>44.833333333333336</v>
      </c>
      <c r="M10" s="9">
        <v>0</v>
      </c>
      <c r="N10" s="9">
        <v>0</v>
      </c>
      <c r="O10" s="9">
        <v>0</v>
      </c>
      <c r="P10" s="9">
        <f t="shared" si="2"/>
        <v>0</v>
      </c>
      <c r="Q10" s="9">
        <f t="shared" si="3"/>
        <v>0</v>
      </c>
      <c r="R10" s="9">
        <f t="shared" si="4"/>
        <v>44.833333333333336</v>
      </c>
    </row>
    <row r="11" spans="1:18" x14ac:dyDescent="0.2">
      <c r="A11" s="8" t="s">
        <v>962</v>
      </c>
      <c r="B11" s="8" t="s">
        <v>949</v>
      </c>
      <c r="C11" s="8"/>
      <c r="D11" s="9">
        <v>85</v>
      </c>
      <c r="E11" s="9">
        <v>85</v>
      </c>
      <c r="F11" s="9"/>
      <c r="G11" s="9">
        <v>67</v>
      </c>
      <c r="H11" s="9">
        <v>97</v>
      </c>
      <c r="I11" s="10">
        <v>82</v>
      </c>
      <c r="J11" s="9">
        <v>97</v>
      </c>
      <c r="K11" s="9">
        <f t="shared" si="0"/>
        <v>513</v>
      </c>
      <c r="L11" s="9">
        <f t="shared" si="1"/>
        <v>85.5</v>
      </c>
      <c r="M11" s="9">
        <v>0</v>
      </c>
      <c r="N11" s="9">
        <v>0</v>
      </c>
      <c r="O11" s="9">
        <v>0</v>
      </c>
      <c r="P11" s="9">
        <f t="shared" si="2"/>
        <v>0</v>
      </c>
      <c r="Q11" s="9">
        <f t="shared" si="3"/>
        <v>0</v>
      </c>
      <c r="R11" s="9">
        <f t="shared" si="4"/>
        <v>85.5</v>
      </c>
    </row>
    <row r="12" spans="1:18" x14ac:dyDescent="0.2">
      <c r="A12" s="8" t="s">
        <v>963</v>
      </c>
      <c r="B12" s="8" t="s">
        <v>949</v>
      </c>
      <c r="C12" s="8"/>
      <c r="D12" s="9">
        <v>76</v>
      </c>
      <c r="E12" s="9">
        <v>85</v>
      </c>
      <c r="F12" s="9"/>
      <c r="G12" s="9">
        <v>60</v>
      </c>
      <c r="H12" s="9">
        <v>80</v>
      </c>
      <c r="I12" s="10">
        <v>85</v>
      </c>
      <c r="J12" s="9">
        <v>90</v>
      </c>
      <c r="K12" s="9">
        <f t="shared" si="0"/>
        <v>476</v>
      </c>
      <c r="L12" s="9">
        <f t="shared" si="1"/>
        <v>79.333333333333329</v>
      </c>
      <c r="M12" s="9">
        <v>0</v>
      </c>
      <c r="N12" s="9">
        <v>0</v>
      </c>
      <c r="O12" s="9">
        <v>0</v>
      </c>
      <c r="P12" s="9">
        <f t="shared" si="2"/>
        <v>0</v>
      </c>
      <c r="Q12" s="9">
        <f t="shared" si="3"/>
        <v>0</v>
      </c>
      <c r="R12" s="9">
        <f t="shared" si="4"/>
        <v>79.333333333333329</v>
      </c>
    </row>
    <row r="13" spans="1:18" x14ac:dyDescent="0.2">
      <c r="A13" s="8" t="s">
        <v>964</v>
      </c>
      <c r="B13" s="8" t="s">
        <v>949</v>
      </c>
      <c r="C13" s="8"/>
      <c r="D13" s="9">
        <v>72</v>
      </c>
      <c r="E13" s="9">
        <v>82</v>
      </c>
      <c r="F13" s="9"/>
      <c r="G13" s="9">
        <v>63</v>
      </c>
      <c r="H13" s="9">
        <v>87</v>
      </c>
      <c r="I13" s="10">
        <v>75</v>
      </c>
      <c r="J13" s="9">
        <v>90</v>
      </c>
      <c r="K13" s="9">
        <f t="shared" si="0"/>
        <v>469</v>
      </c>
      <c r="L13" s="9">
        <f t="shared" si="1"/>
        <v>78.166666666666671</v>
      </c>
      <c r="M13" s="9">
        <v>0</v>
      </c>
      <c r="N13" s="9">
        <v>0</v>
      </c>
      <c r="O13" s="9">
        <v>0</v>
      </c>
      <c r="P13" s="9">
        <f t="shared" si="2"/>
        <v>0</v>
      </c>
      <c r="Q13" s="9">
        <f t="shared" si="3"/>
        <v>0</v>
      </c>
      <c r="R13" s="9">
        <f t="shared" si="4"/>
        <v>78.166666666666671</v>
      </c>
    </row>
    <row r="14" spans="1:18" x14ac:dyDescent="0.2">
      <c r="A14" s="8" t="s">
        <v>965</v>
      </c>
      <c r="B14" s="8" t="s">
        <v>949</v>
      </c>
      <c r="C14" s="8" t="s">
        <v>10</v>
      </c>
      <c r="D14" s="9">
        <v>63</v>
      </c>
      <c r="E14" s="9">
        <v>82</v>
      </c>
      <c r="F14" s="9"/>
      <c r="G14" s="9">
        <v>0</v>
      </c>
      <c r="H14" s="9">
        <v>88</v>
      </c>
      <c r="I14" s="10">
        <v>60</v>
      </c>
      <c r="J14" s="9">
        <v>27</v>
      </c>
      <c r="K14" s="9">
        <f t="shared" si="0"/>
        <v>320</v>
      </c>
      <c r="L14" s="9">
        <f t="shared" si="1"/>
        <v>53.333333333333336</v>
      </c>
      <c r="M14" s="9">
        <v>0</v>
      </c>
      <c r="N14" s="9">
        <v>0</v>
      </c>
      <c r="O14" s="9">
        <v>0</v>
      </c>
      <c r="P14" s="9">
        <f t="shared" si="2"/>
        <v>0</v>
      </c>
      <c r="Q14" s="9">
        <f t="shared" si="3"/>
        <v>0</v>
      </c>
      <c r="R14" s="9">
        <f t="shared" si="4"/>
        <v>53.333333333333336</v>
      </c>
    </row>
    <row r="15" spans="1:18" x14ac:dyDescent="0.2">
      <c r="A15" s="8" t="s">
        <v>966</v>
      </c>
      <c r="B15" s="8" t="s">
        <v>949</v>
      </c>
      <c r="C15" s="8"/>
      <c r="D15" s="9">
        <v>90</v>
      </c>
      <c r="E15" s="9">
        <v>83</v>
      </c>
      <c r="F15" s="9"/>
      <c r="G15" s="9">
        <v>83</v>
      </c>
      <c r="H15" s="9">
        <v>98</v>
      </c>
      <c r="I15" s="10">
        <v>95</v>
      </c>
      <c r="J15" s="9">
        <v>99</v>
      </c>
      <c r="K15" s="9">
        <f t="shared" si="0"/>
        <v>548</v>
      </c>
      <c r="L15" s="9">
        <f t="shared" si="1"/>
        <v>91.333333333333329</v>
      </c>
      <c r="M15" s="9">
        <v>0</v>
      </c>
      <c r="N15" s="9">
        <v>0</v>
      </c>
      <c r="O15" s="9">
        <v>0</v>
      </c>
      <c r="P15" s="9">
        <f t="shared" si="2"/>
        <v>0</v>
      </c>
      <c r="Q15" s="9">
        <f t="shared" si="3"/>
        <v>0</v>
      </c>
      <c r="R15" s="9">
        <f t="shared" si="4"/>
        <v>91.333333333333329</v>
      </c>
    </row>
    <row r="16" spans="1:18" x14ac:dyDescent="0.2">
      <c r="A16" s="8" t="s">
        <v>967</v>
      </c>
      <c r="B16" s="8" t="s">
        <v>949</v>
      </c>
      <c r="C16" s="8" t="s">
        <v>10</v>
      </c>
      <c r="D16" s="9">
        <v>90</v>
      </c>
      <c r="E16" s="9">
        <v>90</v>
      </c>
      <c r="F16" s="9">
        <v>67</v>
      </c>
      <c r="G16" s="9"/>
      <c r="H16" s="9">
        <v>78</v>
      </c>
      <c r="I16" s="10">
        <v>90</v>
      </c>
      <c r="J16" s="9">
        <v>99</v>
      </c>
      <c r="K16" s="9">
        <f t="shared" si="0"/>
        <v>514</v>
      </c>
      <c r="L16" s="9">
        <f t="shared" si="1"/>
        <v>85.666666666666671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f t="shared" si="4"/>
        <v>85.666666666666671</v>
      </c>
    </row>
    <row r="17" spans="1:18" x14ac:dyDescent="0.2">
      <c r="A17" s="8" t="s">
        <v>968</v>
      </c>
      <c r="B17" s="8" t="s">
        <v>949</v>
      </c>
      <c r="C17" s="8" t="s">
        <v>10</v>
      </c>
      <c r="D17" s="9">
        <v>74</v>
      </c>
      <c r="E17" s="9">
        <v>74</v>
      </c>
      <c r="F17" s="9"/>
      <c r="G17" s="9">
        <v>0</v>
      </c>
      <c r="H17" s="9">
        <v>77</v>
      </c>
      <c r="I17" s="10">
        <v>60</v>
      </c>
      <c r="J17" s="9">
        <v>75</v>
      </c>
      <c r="K17" s="9">
        <f t="shared" si="0"/>
        <v>360</v>
      </c>
      <c r="L17" s="9">
        <f t="shared" si="1"/>
        <v>60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9">
        <f t="shared" si="4"/>
        <v>60</v>
      </c>
    </row>
  </sheetData>
  <sheetProtection formatCells="0" selectLockedCells="1" selectUnlockedCells="1"/>
  <autoFilter ref="A3:R17"/>
  <conditionalFormatting sqref="D4:J17">
    <cfRule type="cellIs" dxfId="17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8"/>
  <sheetViews>
    <sheetView zoomScale="90" zoomScaleNormal="90" workbookViewId="0">
      <selection activeCell="A15" sqref="A15:XFD15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7" width="9" style="1" bestFit="1" customWidth="1"/>
    <col min="8" max="8" width="11.7109375" style="1" bestFit="1" customWidth="1"/>
    <col min="9" max="10" width="6.28515625" style="1" bestFit="1" customWidth="1"/>
    <col min="11" max="11" width="11.140625" style="1" bestFit="1" customWidth="1"/>
    <col min="12" max="12" width="10.140625" style="1" bestFit="1" customWidth="1"/>
    <col min="13" max="13" width="3.5703125" style="1" bestFit="1" customWidth="1"/>
    <col min="14" max="14" width="4.42578125" style="1" bestFit="1" customWidth="1"/>
    <col min="15" max="15" width="3.5703125" style="1" bestFit="1" customWidth="1"/>
    <col min="16" max="16" width="12.140625" style="1" customWidth="1"/>
    <col min="17" max="17" width="12.85546875" style="1" bestFit="1" customWidth="1"/>
    <col min="18" max="16384" width="9.140625" style="1"/>
  </cols>
  <sheetData>
    <row r="1" spans="1:18" x14ac:dyDescent="0.2">
      <c r="A1" s="1" t="s">
        <v>14</v>
      </c>
    </row>
    <row r="2" spans="1:18" s="6" customFormat="1" ht="136.5" customHeight="1" x14ac:dyDescent="0.2">
      <c r="A2" s="7" t="s">
        <v>9</v>
      </c>
      <c r="B2" s="5" t="s">
        <v>12</v>
      </c>
      <c r="C2" s="4" t="s">
        <v>11</v>
      </c>
      <c r="D2" s="5" t="s">
        <v>969</v>
      </c>
      <c r="E2" s="5" t="s">
        <v>865</v>
      </c>
      <c r="F2" s="5" t="s">
        <v>970</v>
      </c>
      <c r="G2" s="5" t="s">
        <v>516</v>
      </c>
      <c r="H2" s="5" t="s">
        <v>929</v>
      </c>
      <c r="I2" s="5" t="s">
        <v>867</v>
      </c>
      <c r="J2" s="5" t="s">
        <v>971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8" t="s">
        <v>973</v>
      </c>
      <c r="B4" s="8" t="s">
        <v>972</v>
      </c>
      <c r="C4" s="8" t="s">
        <v>10</v>
      </c>
      <c r="D4" s="10">
        <v>12</v>
      </c>
      <c r="E4" s="10">
        <v>6</v>
      </c>
      <c r="F4" s="10"/>
      <c r="G4" s="10">
        <v>0</v>
      </c>
      <c r="H4" s="10">
        <v>60</v>
      </c>
      <c r="I4" s="10">
        <v>77</v>
      </c>
      <c r="J4" s="10">
        <v>10</v>
      </c>
      <c r="K4" s="9">
        <f t="shared" ref="K4:K18" si="0">SUM(D4:J4)</f>
        <v>165</v>
      </c>
      <c r="L4" s="9">
        <f t="shared" ref="L4:L18" si="1">AVERAGE(D4:J4)</f>
        <v>27.5</v>
      </c>
      <c r="M4" s="9">
        <v>0</v>
      </c>
      <c r="N4" s="9">
        <v>0</v>
      </c>
      <c r="O4" s="9">
        <v>0</v>
      </c>
      <c r="P4" s="9">
        <f t="shared" ref="P4:P18" si="2">AVERAGE(M4:O4)</f>
        <v>0</v>
      </c>
      <c r="Q4" s="9">
        <f t="shared" ref="Q4:Q18" si="3">P4/10</f>
        <v>0</v>
      </c>
      <c r="R4" s="9">
        <f>L4+Q4</f>
        <v>27.5</v>
      </c>
    </row>
    <row r="5" spans="1:18" x14ac:dyDescent="0.2">
      <c r="A5" s="8" t="s">
        <v>974</v>
      </c>
      <c r="B5" s="8" t="s">
        <v>972</v>
      </c>
      <c r="C5" s="8" t="s">
        <v>10</v>
      </c>
      <c r="D5" s="10">
        <v>22</v>
      </c>
      <c r="E5" s="10">
        <v>4</v>
      </c>
      <c r="F5" s="10"/>
      <c r="G5" s="10">
        <v>0</v>
      </c>
      <c r="H5" s="10">
        <v>60</v>
      </c>
      <c r="I5" s="10">
        <v>87</v>
      </c>
      <c r="J5" s="10">
        <v>61</v>
      </c>
      <c r="K5" s="9">
        <f t="shared" si="0"/>
        <v>234</v>
      </c>
      <c r="L5" s="9">
        <f t="shared" si="1"/>
        <v>39</v>
      </c>
      <c r="M5" s="9">
        <v>0</v>
      </c>
      <c r="N5" s="9">
        <v>0</v>
      </c>
      <c r="O5" s="9">
        <v>0</v>
      </c>
      <c r="P5" s="9">
        <f t="shared" si="2"/>
        <v>0</v>
      </c>
      <c r="Q5" s="9">
        <f t="shared" si="3"/>
        <v>0</v>
      </c>
      <c r="R5" s="9">
        <f t="shared" ref="R5:R18" si="4">L5+Q5</f>
        <v>39</v>
      </c>
    </row>
    <row r="6" spans="1:18" x14ac:dyDescent="0.2">
      <c r="A6" s="8" t="s">
        <v>975</v>
      </c>
      <c r="B6" s="8" t="s">
        <v>972</v>
      </c>
      <c r="C6" s="8"/>
      <c r="D6" s="9">
        <v>63</v>
      </c>
      <c r="E6" s="9">
        <v>60</v>
      </c>
      <c r="F6" s="9"/>
      <c r="G6" s="9">
        <v>70</v>
      </c>
      <c r="H6" s="9">
        <v>78</v>
      </c>
      <c r="I6" s="10">
        <v>90</v>
      </c>
      <c r="J6" s="9">
        <v>73</v>
      </c>
      <c r="K6" s="9">
        <f t="shared" si="0"/>
        <v>434</v>
      </c>
      <c r="L6" s="9">
        <f t="shared" si="1"/>
        <v>72.333333333333329</v>
      </c>
      <c r="M6" s="9">
        <v>0</v>
      </c>
      <c r="N6" s="9">
        <v>0</v>
      </c>
      <c r="O6" s="9">
        <v>0</v>
      </c>
      <c r="P6" s="9">
        <f t="shared" si="2"/>
        <v>0</v>
      </c>
      <c r="Q6" s="9">
        <f t="shared" si="3"/>
        <v>0</v>
      </c>
      <c r="R6" s="9">
        <f t="shared" si="4"/>
        <v>72.333333333333329</v>
      </c>
    </row>
    <row r="7" spans="1:18" x14ac:dyDescent="0.2">
      <c r="A7" s="8" t="s">
        <v>976</v>
      </c>
      <c r="B7" s="8" t="s">
        <v>972</v>
      </c>
      <c r="C7" s="8"/>
      <c r="D7" s="9">
        <v>60</v>
      </c>
      <c r="E7" s="9">
        <v>32</v>
      </c>
      <c r="F7" s="9"/>
      <c r="G7" s="9">
        <v>61</v>
      </c>
      <c r="H7" s="9">
        <v>60</v>
      </c>
      <c r="I7" s="10">
        <v>83</v>
      </c>
      <c r="J7" s="9">
        <v>60</v>
      </c>
      <c r="K7" s="9">
        <f t="shared" si="0"/>
        <v>356</v>
      </c>
      <c r="L7" s="9">
        <f t="shared" si="1"/>
        <v>59.333333333333336</v>
      </c>
      <c r="M7" s="9">
        <v>0</v>
      </c>
      <c r="N7" s="9">
        <v>0</v>
      </c>
      <c r="O7" s="9">
        <v>0</v>
      </c>
      <c r="P7" s="9">
        <f t="shared" si="2"/>
        <v>0</v>
      </c>
      <c r="Q7" s="9">
        <f t="shared" si="3"/>
        <v>0</v>
      </c>
      <c r="R7" s="9">
        <f t="shared" si="4"/>
        <v>59.333333333333336</v>
      </c>
    </row>
    <row r="8" spans="1:18" x14ac:dyDescent="0.2">
      <c r="A8" s="8" t="s">
        <v>977</v>
      </c>
      <c r="B8" s="8" t="s">
        <v>972</v>
      </c>
      <c r="C8" s="8"/>
      <c r="D8" s="9">
        <v>97</v>
      </c>
      <c r="E8" s="9">
        <v>98</v>
      </c>
      <c r="F8" s="9">
        <v>86</v>
      </c>
      <c r="G8" s="9"/>
      <c r="H8" s="9">
        <v>95</v>
      </c>
      <c r="I8" s="10">
        <v>92</v>
      </c>
      <c r="J8" s="9">
        <v>94</v>
      </c>
      <c r="K8" s="9">
        <f t="shared" si="0"/>
        <v>562</v>
      </c>
      <c r="L8" s="9">
        <f t="shared" si="1"/>
        <v>93.666666666666671</v>
      </c>
      <c r="M8" s="9">
        <v>0</v>
      </c>
      <c r="N8" s="9">
        <v>0</v>
      </c>
      <c r="O8" s="9">
        <v>0</v>
      </c>
      <c r="P8" s="9">
        <f t="shared" si="2"/>
        <v>0</v>
      </c>
      <c r="Q8" s="9">
        <f t="shared" si="3"/>
        <v>0</v>
      </c>
      <c r="R8" s="9">
        <f t="shared" si="4"/>
        <v>93.666666666666671</v>
      </c>
    </row>
    <row r="9" spans="1:18" x14ac:dyDescent="0.2">
      <c r="A9" s="8" t="s">
        <v>978</v>
      </c>
      <c r="B9" s="8" t="s">
        <v>972</v>
      </c>
      <c r="C9" s="8" t="s">
        <v>10</v>
      </c>
      <c r="D9" s="9">
        <v>31</v>
      </c>
      <c r="E9" s="9">
        <v>34</v>
      </c>
      <c r="F9" s="9">
        <v>60</v>
      </c>
      <c r="G9" s="9"/>
      <c r="H9" s="9">
        <v>60</v>
      </c>
      <c r="I9" s="10">
        <v>71</v>
      </c>
      <c r="J9" s="9">
        <v>60</v>
      </c>
      <c r="K9" s="9">
        <f t="shared" si="0"/>
        <v>316</v>
      </c>
      <c r="L9" s="9">
        <f t="shared" si="1"/>
        <v>52.666666666666664</v>
      </c>
      <c r="M9" s="9">
        <v>0</v>
      </c>
      <c r="N9" s="9">
        <v>0</v>
      </c>
      <c r="O9" s="9">
        <v>0</v>
      </c>
      <c r="P9" s="9">
        <f t="shared" si="2"/>
        <v>0</v>
      </c>
      <c r="Q9" s="9">
        <f t="shared" si="3"/>
        <v>0</v>
      </c>
      <c r="R9" s="9">
        <f t="shared" si="4"/>
        <v>52.666666666666664</v>
      </c>
    </row>
    <row r="10" spans="1:18" x14ac:dyDescent="0.2">
      <c r="A10" s="8" t="s">
        <v>979</v>
      </c>
      <c r="B10" s="8" t="s">
        <v>972</v>
      </c>
      <c r="C10" s="8"/>
      <c r="D10" s="9">
        <v>0</v>
      </c>
      <c r="E10" s="9">
        <v>4</v>
      </c>
      <c r="F10" s="9"/>
      <c r="G10" s="9">
        <v>75</v>
      </c>
      <c r="H10" s="9">
        <v>60</v>
      </c>
      <c r="I10" s="10">
        <v>83</v>
      </c>
      <c r="J10" s="9">
        <v>14</v>
      </c>
      <c r="K10" s="9">
        <f t="shared" si="0"/>
        <v>236</v>
      </c>
      <c r="L10" s="9">
        <f t="shared" si="1"/>
        <v>39.333333333333336</v>
      </c>
      <c r="M10" s="9">
        <v>0</v>
      </c>
      <c r="N10" s="9">
        <v>0</v>
      </c>
      <c r="O10" s="9">
        <v>0</v>
      </c>
      <c r="P10" s="9">
        <f t="shared" si="2"/>
        <v>0</v>
      </c>
      <c r="Q10" s="9">
        <f t="shared" si="3"/>
        <v>0</v>
      </c>
      <c r="R10" s="9">
        <f t="shared" si="4"/>
        <v>39.333333333333336</v>
      </c>
    </row>
    <row r="11" spans="1:18" x14ac:dyDescent="0.2">
      <c r="A11" s="8" t="s">
        <v>980</v>
      </c>
      <c r="B11" s="8" t="s">
        <v>972</v>
      </c>
      <c r="C11" s="8"/>
      <c r="D11" s="9">
        <v>60</v>
      </c>
      <c r="E11" s="9">
        <v>4</v>
      </c>
      <c r="F11" s="9"/>
      <c r="G11" s="9">
        <v>60</v>
      </c>
      <c r="H11" s="9">
        <v>60</v>
      </c>
      <c r="I11" s="10">
        <v>85</v>
      </c>
      <c r="J11" s="9">
        <v>60</v>
      </c>
      <c r="K11" s="9">
        <f t="shared" si="0"/>
        <v>329</v>
      </c>
      <c r="L11" s="9">
        <f t="shared" si="1"/>
        <v>54.833333333333336</v>
      </c>
      <c r="M11" s="9">
        <v>0</v>
      </c>
      <c r="N11" s="9">
        <v>0</v>
      </c>
      <c r="O11" s="9">
        <v>0</v>
      </c>
      <c r="P11" s="9">
        <f t="shared" si="2"/>
        <v>0</v>
      </c>
      <c r="Q11" s="9">
        <f t="shared" si="3"/>
        <v>0</v>
      </c>
      <c r="R11" s="9">
        <f t="shared" si="4"/>
        <v>54.833333333333336</v>
      </c>
    </row>
    <row r="12" spans="1:18" x14ac:dyDescent="0.2">
      <c r="A12" s="8" t="s">
        <v>981</v>
      </c>
      <c r="B12" s="8" t="s">
        <v>972</v>
      </c>
      <c r="C12" s="8"/>
      <c r="D12" s="9">
        <v>90</v>
      </c>
      <c r="E12" s="9">
        <v>87</v>
      </c>
      <c r="F12" s="9">
        <v>90</v>
      </c>
      <c r="G12" s="9"/>
      <c r="H12" s="9">
        <v>90</v>
      </c>
      <c r="I12" s="10">
        <v>85</v>
      </c>
      <c r="J12" s="9">
        <v>87</v>
      </c>
      <c r="K12" s="9">
        <f t="shared" si="0"/>
        <v>529</v>
      </c>
      <c r="L12" s="9">
        <f t="shared" si="1"/>
        <v>88.166666666666671</v>
      </c>
      <c r="M12" s="9">
        <v>0</v>
      </c>
      <c r="N12" s="9">
        <v>0</v>
      </c>
      <c r="O12" s="9">
        <v>0</v>
      </c>
      <c r="P12" s="9">
        <f t="shared" si="2"/>
        <v>0</v>
      </c>
      <c r="Q12" s="9">
        <f t="shared" si="3"/>
        <v>0</v>
      </c>
      <c r="R12" s="9">
        <f t="shared" si="4"/>
        <v>88.166666666666671</v>
      </c>
    </row>
    <row r="13" spans="1:18" x14ac:dyDescent="0.2">
      <c r="A13" s="8" t="s">
        <v>982</v>
      </c>
      <c r="B13" s="8" t="s">
        <v>972</v>
      </c>
      <c r="C13" s="8" t="s">
        <v>10</v>
      </c>
      <c r="D13" s="9">
        <v>60</v>
      </c>
      <c r="E13" s="9">
        <v>76</v>
      </c>
      <c r="F13" s="9"/>
      <c r="G13" s="9">
        <v>60</v>
      </c>
      <c r="H13" s="9">
        <v>70</v>
      </c>
      <c r="I13" s="10">
        <v>83</v>
      </c>
      <c r="J13" s="9">
        <v>80</v>
      </c>
      <c r="K13" s="9">
        <f t="shared" si="0"/>
        <v>429</v>
      </c>
      <c r="L13" s="9">
        <f t="shared" si="1"/>
        <v>71.5</v>
      </c>
      <c r="M13" s="9">
        <v>0</v>
      </c>
      <c r="N13" s="9">
        <v>0</v>
      </c>
      <c r="O13" s="9">
        <v>0</v>
      </c>
      <c r="P13" s="9">
        <f t="shared" si="2"/>
        <v>0</v>
      </c>
      <c r="Q13" s="9">
        <f t="shared" si="3"/>
        <v>0</v>
      </c>
      <c r="R13" s="9">
        <f t="shared" si="4"/>
        <v>71.5</v>
      </c>
    </row>
    <row r="14" spans="1:18" x14ac:dyDescent="0.2">
      <c r="A14" s="8" t="s">
        <v>983</v>
      </c>
      <c r="B14" s="8" t="s">
        <v>972</v>
      </c>
      <c r="C14" s="8"/>
      <c r="D14" s="9">
        <v>95</v>
      </c>
      <c r="E14" s="9">
        <v>85</v>
      </c>
      <c r="F14" s="9"/>
      <c r="G14" s="9">
        <v>82</v>
      </c>
      <c r="H14" s="9">
        <v>97</v>
      </c>
      <c r="I14" s="10">
        <v>87</v>
      </c>
      <c r="J14" s="9">
        <v>97</v>
      </c>
      <c r="K14" s="9">
        <f t="shared" si="0"/>
        <v>543</v>
      </c>
      <c r="L14" s="9">
        <f t="shared" si="1"/>
        <v>90.5</v>
      </c>
      <c r="M14" s="9">
        <v>0</v>
      </c>
      <c r="N14" s="9">
        <v>0</v>
      </c>
      <c r="O14" s="9">
        <v>0</v>
      </c>
      <c r="P14" s="9">
        <f t="shared" si="2"/>
        <v>0</v>
      </c>
      <c r="Q14" s="9">
        <f t="shared" si="3"/>
        <v>0</v>
      </c>
      <c r="R14" s="9">
        <f t="shared" si="4"/>
        <v>90.5</v>
      </c>
    </row>
    <row r="15" spans="1:18" x14ac:dyDescent="0.2">
      <c r="A15" s="18" t="s">
        <v>984</v>
      </c>
      <c r="B15" s="8" t="s">
        <v>972</v>
      </c>
      <c r="C15" s="8"/>
      <c r="D15" s="9">
        <v>90</v>
      </c>
      <c r="E15" s="9">
        <v>83</v>
      </c>
      <c r="F15" s="9"/>
      <c r="G15" s="9">
        <v>70</v>
      </c>
      <c r="H15" s="9">
        <v>88</v>
      </c>
      <c r="I15" s="10">
        <v>87</v>
      </c>
      <c r="J15" s="9">
        <v>75</v>
      </c>
      <c r="K15" s="9">
        <f t="shared" si="0"/>
        <v>493</v>
      </c>
      <c r="L15" s="9">
        <f t="shared" si="1"/>
        <v>82.166666666666671</v>
      </c>
      <c r="M15" s="9">
        <v>0</v>
      </c>
      <c r="N15" s="9">
        <v>0</v>
      </c>
      <c r="O15" s="9">
        <v>0</v>
      </c>
      <c r="P15" s="9">
        <f t="shared" si="2"/>
        <v>0</v>
      </c>
      <c r="Q15" s="9">
        <f t="shared" si="3"/>
        <v>0</v>
      </c>
      <c r="R15" s="9">
        <f t="shared" si="4"/>
        <v>82.166666666666671</v>
      </c>
    </row>
    <row r="16" spans="1:18" x14ac:dyDescent="0.2">
      <c r="A16" s="8" t="s">
        <v>985</v>
      </c>
      <c r="B16" s="8" t="s">
        <v>972</v>
      </c>
      <c r="C16" s="8" t="s">
        <v>10</v>
      </c>
      <c r="D16" s="9">
        <v>92</v>
      </c>
      <c r="E16" s="9">
        <v>92</v>
      </c>
      <c r="F16" s="9">
        <v>93</v>
      </c>
      <c r="G16" s="9"/>
      <c r="H16" s="9">
        <v>90</v>
      </c>
      <c r="I16" s="10">
        <v>92</v>
      </c>
      <c r="J16" s="9">
        <v>87</v>
      </c>
      <c r="K16" s="9">
        <f t="shared" si="0"/>
        <v>546</v>
      </c>
      <c r="L16" s="9">
        <f t="shared" si="1"/>
        <v>91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f t="shared" si="4"/>
        <v>91</v>
      </c>
    </row>
    <row r="17" spans="1:18" x14ac:dyDescent="0.2">
      <c r="A17" s="18" t="s">
        <v>986</v>
      </c>
      <c r="B17" s="8" t="s">
        <v>972</v>
      </c>
      <c r="C17" s="8"/>
      <c r="D17" s="9">
        <v>74</v>
      </c>
      <c r="E17" s="9">
        <v>65</v>
      </c>
      <c r="F17" s="9"/>
      <c r="G17" s="9">
        <v>60</v>
      </c>
      <c r="H17" s="9">
        <v>60</v>
      </c>
      <c r="I17" s="10">
        <v>90</v>
      </c>
      <c r="J17" s="9">
        <v>60</v>
      </c>
      <c r="K17" s="9">
        <f t="shared" si="0"/>
        <v>409</v>
      </c>
      <c r="L17" s="9">
        <f t="shared" si="1"/>
        <v>68.166666666666671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9">
        <f t="shared" si="4"/>
        <v>68.166666666666671</v>
      </c>
    </row>
    <row r="18" spans="1:18" x14ac:dyDescent="0.2">
      <c r="A18" s="8" t="s">
        <v>987</v>
      </c>
      <c r="B18" s="8" t="s">
        <v>972</v>
      </c>
      <c r="C18" s="8"/>
      <c r="D18" s="9">
        <v>100</v>
      </c>
      <c r="E18" s="9">
        <v>96</v>
      </c>
      <c r="F18" s="9">
        <v>98</v>
      </c>
      <c r="G18" s="9"/>
      <c r="H18" s="9">
        <v>100</v>
      </c>
      <c r="I18" s="10">
        <v>94</v>
      </c>
      <c r="J18" s="9">
        <v>99</v>
      </c>
      <c r="K18" s="9">
        <f t="shared" si="0"/>
        <v>587</v>
      </c>
      <c r="L18" s="9">
        <f t="shared" si="1"/>
        <v>97.833333333333329</v>
      </c>
      <c r="M18" s="9">
        <v>0</v>
      </c>
      <c r="N18" s="9">
        <v>0</v>
      </c>
      <c r="O18" s="9">
        <v>0</v>
      </c>
      <c r="P18" s="9">
        <f t="shared" si="2"/>
        <v>0</v>
      </c>
      <c r="Q18" s="9">
        <f t="shared" si="3"/>
        <v>0</v>
      </c>
      <c r="R18" s="9">
        <f t="shared" si="4"/>
        <v>97.833333333333329</v>
      </c>
    </row>
  </sheetData>
  <sheetProtection formatCells="0" selectLockedCells="1" selectUnlockedCells="1"/>
  <autoFilter ref="A3:R18"/>
  <conditionalFormatting sqref="D4:J18">
    <cfRule type="cellIs" dxfId="16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6"/>
  <sheetViews>
    <sheetView zoomScale="90" zoomScaleNormal="90" workbookViewId="0">
      <selection activeCell="Q10" sqref="Q10"/>
    </sheetView>
  </sheetViews>
  <sheetFormatPr defaultRowHeight="14.25" x14ac:dyDescent="0.2"/>
  <cols>
    <col min="1" max="1" width="39" style="1" bestFit="1" customWidth="1"/>
    <col min="2" max="2" width="19.42578125" style="1" customWidth="1"/>
    <col min="3" max="3" width="2.42578125" style="1" bestFit="1" customWidth="1"/>
    <col min="4" max="4" width="6.28515625" style="1" bestFit="1" customWidth="1"/>
    <col min="5" max="6" width="9" style="1" bestFit="1" customWidth="1"/>
    <col min="7" max="7" width="3.5703125" style="1" bestFit="1" customWidth="1"/>
    <col min="8" max="9" width="9" style="1" customWidth="1"/>
    <col min="10" max="10" width="9" style="1" bestFit="1" customWidth="1"/>
    <col min="11" max="11" width="6.28515625" style="1" bestFit="1" customWidth="1"/>
    <col min="12" max="13" width="9" style="1" bestFit="1" customWidth="1"/>
    <col min="14" max="14" width="11.140625" style="1" bestFit="1" customWidth="1"/>
    <col min="15" max="15" width="10.140625" style="1" bestFit="1" customWidth="1"/>
    <col min="16" max="16" width="3.5703125" style="1" bestFit="1" customWidth="1"/>
    <col min="17" max="17" width="4.42578125" style="1" bestFit="1" customWidth="1"/>
    <col min="18" max="18" width="3.5703125" style="1" bestFit="1" customWidth="1"/>
    <col min="19" max="19" width="12.140625" style="1" customWidth="1"/>
    <col min="20" max="20" width="12.85546875" style="1" bestFit="1" customWidth="1"/>
    <col min="21" max="16384" width="9.140625" style="1"/>
  </cols>
  <sheetData>
    <row r="1" spans="1:21" x14ac:dyDescent="0.2">
      <c r="A1" s="1" t="s">
        <v>14</v>
      </c>
    </row>
    <row r="2" spans="1:21" s="6" customFormat="1" ht="159" customHeight="1" x14ac:dyDescent="0.2">
      <c r="A2" s="7" t="s">
        <v>9</v>
      </c>
      <c r="B2" s="5" t="s">
        <v>12</v>
      </c>
      <c r="C2" s="4" t="s">
        <v>11</v>
      </c>
      <c r="D2" s="5" t="s">
        <v>988</v>
      </c>
      <c r="E2" s="5" t="s">
        <v>989</v>
      </c>
      <c r="F2" s="5" t="s">
        <v>1016</v>
      </c>
      <c r="G2" s="5" t="s">
        <v>831</v>
      </c>
      <c r="H2" s="5" t="s">
        <v>833</v>
      </c>
      <c r="I2" s="5" t="s">
        <v>970</v>
      </c>
      <c r="J2" s="5" t="s">
        <v>516</v>
      </c>
      <c r="K2" s="5" t="s">
        <v>990</v>
      </c>
      <c r="L2" s="5" t="s">
        <v>1017</v>
      </c>
      <c r="M2" s="5" t="s">
        <v>991</v>
      </c>
      <c r="N2" s="4" t="s">
        <v>1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8</v>
      </c>
    </row>
    <row r="3" spans="1:21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8" t="s">
        <v>992</v>
      </c>
      <c r="B4" s="8" t="s">
        <v>1015</v>
      </c>
      <c r="C4" s="8"/>
      <c r="D4" s="10">
        <v>87</v>
      </c>
      <c r="E4" s="10">
        <v>85</v>
      </c>
      <c r="F4" s="10">
        <v>87</v>
      </c>
      <c r="G4" s="10"/>
      <c r="H4" s="10"/>
      <c r="I4" s="10"/>
      <c r="J4" s="10">
        <v>93</v>
      </c>
      <c r="K4" s="10">
        <v>94</v>
      </c>
      <c r="L4" s="10">
        <v>92</v>
      </c>
      <c r="M4" s="10">
        <v>90</v>
      </c>
      <c r="N4" s="9">
        <f t="shared" ref="N4:N26" si="0">SUM(D4:M4)</f>
        <v>628</v>
      </c>
      <c r="O4" s="9">
        <f t="shared" ref="O4:O25" si="1">AVERAGE(D4:M4)</f>
        <v>89.714285714285708</v>
      </c>
      <c r="P4" s="9">
        <v>0</v>
      </c>
      <c r="Q4" s="9">
        <v>5</v>
      </c>
      <c r="R4" s="9">
        <v>0</v>
      </c>
      <c r="S4" s="9">
        <f t="shared" ref="S4:S26" si="2">AVERAGE(P4:R4)</f>
        <v>1.6666666666666667</v>
      </c>
      <c r="T4" s="9">
        <f t="shared" ref="T4:T26" si="3">S4/10</f>
        <v>0.16666666666666669</v>
      </c>
      <c r="U4" s="9">
        <f>O4+T4</f>
        <v>89.88095238095238</v>
      </c>
    </row>
    <row r="5" spans="1:21" x14ac:dyDescent="0.2">
      <c r="A5" s="8" t="s">
        <v>993</v>
      </c>
      <c r="B5" s="8" t="s">
        <v>1015</v>
      </c>
      <c r="C5" s="8"/>
      <c r="D5" s="10">
        <v>93</v>
      </c>
      <c r="E5" s="10">
        <v>90</v>
      </c>
      <c r="F5" s="10">
        <v>88</v>
      </c>
      <c r="G5" s="10"/>
      <c r="H5" s="10"/>
      <c r="I5" s="10"/>
      <c r="J5" s="10">
        <v>93</v>
      </c>
      <c r="K5" s="10">
        <v>94</v>
      </c>
      <c r="L5" s="10">
        <v>99</v>
      </c>
      <c r="M5" s="10">
        <v>90</v>
      </c>
      <c r="N5" s="9">
        <f t="shared" si="0"/>
        <v>647</v>
      </c>
      <c r="O5" s="9">
        <f t="shared" si="1"/>
        <v>92.428571428571431</v>
      </c>
      <c r="P5" s="9">
        <v>0</v>
      </c>
      <c r="Q5" s="9">
        <v>0</v>
      </c>
      <c r="R5" s="9">
        <v>0</v>
      </c>
      <c r="S5" s="9">
        <f t="shared" si="2"/>
        <v>0</v>
      </c>
      <c r="T5" s="9">
        <f t="shared" si="3"/>
        <v>0</v>
      </c>
      <c r="U5" s="9">
        <f t="shared" ref="U5:U26" si="4">O5+T5</f>
        <v>92.428571428571431</v>
      </c>
    </row>
    <row r="6" spans="1:21" x14ac:dyDescent="0.2">
      <c r="A6" s="8" t="s">
        <v>994</v>
      </c>
      <c r="B6" s="8" t="s">
        <v>1015</v>
      </c>
      <c r="C6" s="8"/>
      <c r="D6" s="9">
        <v>83</v>
      </c>
      <c r="E6" s="9">
        <v>74</v>
      </c>
      <c r="F6" s="9">
        <v>85</v>
      </c>
      <c r="G6" s="9"/>
      <c r="H6" s="9"/>
      <c r="I6" s="9"/>
      <c r="J6" s="9">
        <v>76</v>
      </c>
      <c r="K6" s="9">
        <v>72</v>
      </c>
      <c r="L6" s="10">
        <v>68</v>
      </c>
      <c r="M6" s="9">
        <v>78</v>
      </c>
      <c r="N6" s="9">
        <f t="shared" si="0"/>
        <v>536</v>
      </c>
      <c r="O6" s="9">
        <f t="shared" si="1"/>
        <v>76.571428571428569</v>
      </c>
      <c r="P6" s="9">
        <v>0</v>
      </c>
      <c r="Q6" s="9">
        <v>0</v>
      </c>
      <c r="R6" s="9">
        <v>0</v>
      </c>
      <c r="S6" s="9">
        <f t="shared" si="2"/>
        <v>0</v>
      </c>
      <c r="T6" s="9">
        <f t="shared" si="3"/>
        <v>0</v>
      </c>
      <c r="U6" s="9">
        <f t="shared" si="4"/>
        <v>76.571428571428569</v>
      </c>
    </row>
    <row r="7" spans="1:21" x14ac:dyDescent="0.2">
      <c r="A7" s="8" t="s">
        <v>995</v>
      </c>
      <c r="B7" s="8" t="s">
        <v>1015</v>
      </c>
      <c r="C7" s="8"/>
      <c r="D7" s="9">
        <v>83</v>
      </c>
      <c r="E7" s="9">
        <v>70</v>
      </c>
      <c r="F7" s="9">
        <v>69</v>
      </c>
      <c r="G7" s="9"/>
      <c r="H7" s="9"/>
      <c r="I7" s="9"/>
      <c r="J7" s="9">
        <v>60</v>
      </c>
      <c r="K7" s="9">
        <v>88</v>
      </c>
      <c r="L7" s="10">
        <v>70</v>
      </c>
      <c r="M7" s="9">
        <v>60</v>
      </c>
      <c r="N7" s="9">
        <f t="shared" si="0"/>
        <v>500</v>
      </c>
      <c r="O7" s="9">
        <f t="shared" si="1"/>
        <v>71.428571428571431</v>
      </c>
      <c r="P7" s="9">
        <v>0</v>
      </c>
      <c r="Q7" s="9">
        <v>0</v>
      </c>
      <c r="R7" s="9">
        <v>0</v>
      </c>
      <c r="S7" s="9">
        <f t="shared" si="2"/>
        <v>0</v>
      </c>
      <c r="T7" s="9">
        <f t="shared" si="3"/>
        <v>0</v>
      </c>
      <c r="U7" s="9">
        <f t="shared" si="4"/>
        <v>71.428571428571431</v>
      </c>
    </row>
    <row r="8" spans="1:21" x14ac:dyDescent="0.2">
      <c r="A8" s="8" t="s">
        <v>996</v>
      </c>
      <c r="B8" s="8" t="s">
        <v>1015</v>
      </c>
      <c r="C8" s="8"/>
      <c r="D8" s="9">
        <v>46</v>
      </c>
      <c r="E8" s="9">
        <v>60</v>
      </c>
      <c r="F8" s="9">
        <v>60</v>
      </c>
      <c r="G8" s="9"/>
      <c r="H8" s="9"/>
      <c r="I8" s="9">
        <v>36</v>
      </c>
      <c r="J8" s="9"/>
      <c r="K8" s="9">
        <v>66</v>
      </c>
      <c r="L8" s="10">
        <v>63</v>
      </c>
      <c r="M8" s="9">
        <v>60</v>
      </c>
      <c r="N8" s="9">
        <f t="shared" si="0"/>
        <v>391</v>
      </c>
      <c r="O8" s="9">
        <f t="shared" si="1"/>
        <v>55.857142857142854</v>
      </c>
      <c r="P8" s="9">
        <v>0</v>
      </c>
      <c r="Q8" s="9">
        <v>0</v>
      </c>
      <c r="R8" s="9">
        <v>0</v>
      </c>
      <c r="S8" s="9">
        <f t="shared" si="2"/>
        <v>0</v>
      </c>
      <c r="T8" s="9">
        <f t="shared" si="3"/>
        <v>0</v>
      </c>
      <c r="U8" s="9">
        <f t="shared" si="4"/>
        <v>55.857142857142854</v>
      </c>
    </row>
    <row r="9" spans="1:21" x14ac:dyDescent="0.2">
      <c r="A9" s="8" t="s">
        <v>997</v>
      </c>
      <c r="B9" s="8" t="s">
        <v>1015</v>
      </c>
      <c r="C9" s="8"/>
      <c r="D9" s="9">
        <v>95</v>
      </c>
      <c r="E9" s="9">
        <v>95</v>
      </c>
      <c r="F9" s="9">
        <v>98</v>
      </c>
      <c r="G9" s="9"/>
      <c r="H9" s="9"/>
      <c r="I9" s="9"/>
      <c r="J9" s="9">
        <v>93</v>
      </c>
      <c r="K9" s="9">
        <v>96</v>
      </c>
      <c r="L9" s="10">
        <v>94</v>
      </c>
      <c r="M9" s="9">
        <v>97</v>
      </c>
      <c r="N9" s="9">
        <f t="shared" si="0"/>
        <v>668</v>
      </c>
      <c r="O9" s="9">
        <f t="shared" si="1"/>
        <v>95.428571428571431</v>
      </c>
      <c r="P9" s="9">
        <v>0</v>
      </c>
      <c r="Q9" s="9">
        <v>35</v>
      </c>
      <c r="R9" s="9">
        <v>0</v>
      </c>
      <c r="S9" s="9">
        <f t="shared" si="2"/>
        <v>11.666666666666666</v>
      </c>
      <c r="T9" s="9">
        <f t="shared" si="3"/>
        <v>1.1666666666666665</v>
      </c>
      <c r="U9" s="9">
        <f t="shared" si="4"/>
        <v>96.595238095238102</v>
      </c>
    </row>
    <row r="10" spans="1:21" x14ac:dyDescent="0.2">
      <c r="A10" s="8" t="s">
        <v>998</v>
      </c>
      <c r="B10" s="8" t="s">
        <v>1015</v>
      </c>
      <c r="C10" s="8"/>
      <c r="D10" s="9">
        <v>92</v>
      </c>
      <c r="E10" s="9">
        <v>87</v>
      </c>
      <c r="F10" s="9">
        <v>91</v>
      </c>
      <c r="G10" s="9"/>
      <c r="H10" s="9"/>
      <c r="I10" s="9"/>
      <c r="J10" s="9">
        <v>91</v>
      </c>
      <c r="K10" s="9">
        <v>99</v>
      </c>
      <c r="L10" s="10">
        <v>98</v>
      </c>
      <c r="M10" s="9">
        <v>90</v>
      </c>
      <c r="N10" s="9">
        <f t="shared" si="0"/>
        <v>648</v>
      </c>
      <c r="O10" s="9">
        <f t="shared" si="1"/>
        <v>92.571428571428569</v>
      </c>
      <c r="P10" s="9">
        <v>0</v>
      </c>
      <c r="Q10" s="9">
        <v>0</v>
      </c>
      <c r="R10" s="9">
        <v>0</v>
      </c>
      <c r="S10" s="9">
        <f t="shared" si="2"/>
        <v>0</v>
      </c>
      <c r="T10" s="9">
        <f t="shared" si="3"/>
        <v>0</v>
      </c>
      <c r="U10" s="9">
        <f t="shared" si="4"/>
        <v>92.571428571428569</v>
      </c>
    </row>
    <row r="11" spans="1:21" x14ac:dyDescent="0.2">
      <c r="A11" s="8" t="s">
        <v>999</v>
      </c>
      <c r="B11" s="8" t="s">
        <v>1015</v>
      </c>
      <c r="C11" s="8"/>
      <c r="D11" s="9">
        <v>93</v>
      </c>
      <c r="E11" s="9">
        <v>100</v>
      </c>
      <c r="F11" s="9">
        <v>94</v>
      </c>
      <c r="G11" s="9"/>
      <c r="H11" s="9"/>
      <c r="I11" s="9"/>
      <c r="J11" s="9">
        <v>94</v>
      </c>
      <c r="K11" s="9">
        <v>94</v>
      </c>
      <c r="L11" s="10">
        <v>95</v>
      </c>
      <c r="M11" s="9">
        <v>94</v>
      </c>
      <c r="N11" s="9">
        <f t="shared" si="0"/>
        <v>664</v>
      </c>
      <c r="O11" s="9">
        <f t="shared" si="1"/>
        <v>94.857142857142861</v>
      </c>
      <c r="P11" s="9">
        <v>35</v>
      </c>
      <c r="Q11" s="9">
        <v>30</v>
      </c>
      <c r="R11" s="9">
        <v>0</v>
      </c>
      <c r="S11" s="9">
        <f t="shared" si="2"/>
        <v>21.666666666666668</v>
      </c>
      <c r="T11" s="9">
        <f t="shared" si="3"/>
        <v>2.166666666666667</v>
      </c>
      <c r="U11" s="9">
        <f t="shared" si="4"/>
        <v>97.023809523809533</v>
      </c>
    </row>
    <row r="12" spans="1:21" x14ac:dyDescent="0.2">
      <c r="A12" s="8" t="s">
        <v>1000</v>
      </c>
      <c r="B12" s="8" t="s">
        <v>1015</v>
      </c>
      <c r="C12" s="8"/>
      <c r="D12" s="9">
        <v>8</v>
      </c>
      <c r="E12" s="9">
        <v>61</v>
      </c>
      <c r="F12" s="9">
        <v>60</v>
      </c>
      <c r="G12" s="9"/>
      <c r="H12" s="9"/>
      <c r="I12" s="9"/>
      <c r="J12" s="9">
        <v>21</v>
      </c>
      <c r="K12" s="9">
        <v>64</v>
      </c>
      <c r="L12" s="10">
        <v>60</v>
      </c>
      <c r="M12" s="9">
        <v>60</v>
      </c>
      <c r="N12" s="9">
        <f t="shared" si="0"/>
        <v>334</v>
      </c>
      <c r="O12" s="9">
        <f t="shared" si="1"/>
        <v>47.714285714285715</v>
      </c>
      <c r="P12" s="9">
        <v>0</v>
      </c>
      <c r="Q12" s="9">
        <v>0</v>
      </c>
      <c r="R12" s="9">
        <v>0</v>
      </c>
      <c r="S12" s="9">
        <f t="shared" si="2"/>
        <v>0</v>
      </c>
      <c r="T12" s="9">
        <f t="shared" si="3"/>
        <v>0</v>
      </c>
      <c r="U12" s="9">
        <f t="shared" si="4"/>
        <v>47.714285714285715</v>
      </c>
    </row>
    <row r="13" spans="1:21" x14ac:dyDescent="0.2">
      <c r="A13" s="8" t="s">
        <v>1001</v>
      </c>
      <c r="B13" s="8" t="s">
        <v>1015</v>
      </c>
      <c r="C13" s="8"/>
      <c r="D13" s="9">
        <v>22</v>
      </c>
      <c r="E13" s="9">
        <v>64</v>
      </c>
      <c r="F13" s="9">
        <v>64</v>
      </c>
      <c r="G13" s="9"/>
      <c r="H13" s="9"/>
      <c r="I13" s="9"/>
      <c r="J13" s="9">
        <v>60</v>
      </c>
      <c r="K13" s="9">
        <v>70</v>
      </c>
      <c r="L13" s="10">
        <v>63</v>
      </c>
      <c r="M13" s="9">
        <v>60</v>
      </c>
      <c r="N13" s="9">
        <f t="shared" si="0"/>
        <v>403</v>
      </c>
      <c r="O13" s="9">
        <f t="shared" si="1"/>
        <v>57.571428571428569</v>
      </c>
      <c r="P13" s="9">
        <v>0</v>
      </c>
      <c r="Q13" s="9">
        <v>0</v>
      </c>
      <c r="R13" s="9">
        <v>0</v>
      </c>
      <c r="S13" s="9">
        <f t="shared" si="2"/>
        <v>0</v>
      </c>
      <c r="T13" s="9">
        <f t="shared" si="3"/>
        <v>0</v>
      </c>
      <c r="U13" s="9">
        <f t="shared" si="4"/>
        <v>57.571428571428569</v>
      </c>
    </row>
    <row r="14" spans="1:21" x14ac:dyDescent="0.2">
      <c r="A14" s="8" t="s">
        <v>1002</v>
      </c>
      <c r="B14" s="8" t="s">
        <v>1015</v>
      </c>
      <c r="C14" s="8"/>
      <c r="D14" s="9">
        <v>82</v>
      </c>
      <c r="E14" s="9">
        <v>79</v>
      </c>
      <c r="F14" s="9">
        <v>85</v>
      </c>
      <c r="G14" s="9"/>
      <c r="H14" s="9"/>
      <c r="I14" s="9"/>
      <c r="J14" s="9">
        <v>76</v>
      </c>
      <c r="K14" s="9">
        <v>79</v>
      </c>
      <c r="L14" s="10">
        <v>87</v>
      </c>
      <c r="M14" s="9">
        <v>65</v>
      </c>
      <c r="N14" s="9">
        <f t="shared" si="0"/>
        <v>553</v>
      </c>
      <c r="O14" s="9">
        <f t="shared" si="1"/>
        <v>79</v>
      </c>
      <c r="P14" s="9">
        <v>0</v>
      </c>
      <c r="Q14" s="9">
        <v>0</v>
      </c>
      <c r="R14" s="9">
        <v>0</v>
      </c>
      <c r="S14" s="9">
        <f t="shared" si="2"/>
        <v>0</v>
      </c>
      <c r="T14" s="9">
        <f t="shared" si="3"/>
        <v>0</v>
      </c>
      <c r="U14" s="9">
        <f t="shared" si="4"/>
        <v>79</v>
      </c>
    </row>
    <row r="15" spans="1:21" x14ac:dyDescent="0.2">
      <c r="A15" s="8" t="s">
        <v>1003</v>
      </c>
      <c r="B15" s="8" t="s">
        <v>1015</v>
      </c>
      <c r="C15" s="8"/>
      <c r="D15" s="9">
        <v>85</v>
      </c>
      <c r="E15" s="9">
        <v>70</v>
      </c>
      <c r="F15" s="9">
        <v>83</v>
      </c>
      <c r="G15" s="9"/>
      <c r="H15" s="9"/>
      <c r="I15" s="9"/>
      <c r="J15" s="9">
        <v>60</v>
      </c>
      <c r="K15" s="9">
        <v>77</v>
      </c>
      <c r="L15" s="10">
        <v>61</v>
      </c>
      <c r="M15" s="9">
        <v>68</v>
      </c>
      <c r="N15" s="9">
        <f t="shared" si="0"/>
        <v>504</v>
      </c>
      <c r="O15" s="9">
        <f t="shared" si="1"/>
        <v>72</v>
      </c>
      <c r="P15" s="9">
        <v>0</v>
      </c>
      <c r="Q15" s="9">
        <v>0</v>
      </c>
      <c r="R15" s="9">
        <v>0</v>
      </c>
      <c r="S15" s="9">
        <f t="shared" si="2"/>
        <v>0</v>
      </c>
      <c r="T15" s="9">
        <f t="shared" si="3"/>
        <v>0</v>
      </c>
      <c r="U15" s="9">
        <f t="shared" si="4"/>
        <v>72</v>
      </c>
    </row>
    <row r="16" spans="1:21" x14ac:dyDescent="0.2">
      <c r="A16" s="8" t="s">
        <v>1004</v>
      </c>
      <c r="B16" s="8" t="s">
        <v>1015</v>
      </c>
      <c r="C16" s="8"/>
      <c r="D16" s="9">
        <v>70</v>
      </c>
      <c r="E16" s="9">
        <v>74</v>
      </c>
      <c r="F16" s="9">
        <v>79</v>
      </c>
      <c r="G16" s="9">
        <v>85</v>
      </c>
      <c r="H16" s="9"/>
      <c r="I16" s="9"/>
      <c r="J16" s="9"/>
      <c r="K16" s="9">
        <v>70</v>
      </c>
      <c r="L16" s="10">
        <v>71</v>
      </c>
      <c r="M16" s="9">
        <v>68</v>
      </c>
      <c r="N16" s="9">
        <f t="shared" si="0"/>
        <v>517</v>
      </c>
      <c r="O16" s="9">
        <f t="shared" si="1"/>
        <v>73.857142857142861</v>
      </c>
      <c r="P16" s="9">
        <v>0</v>
      </c>
      <c r="Q16" s="9">
        <v>0</v>
      </c>
      <c r="R16" s="9">
        <v>0</v>
      </c>
      <c r="S16" s="9">
        <f t="shared" si="2"/>
        <v>0</v>
      </c>
      <c r="T16" s="9">
        <f t="shared" si="3"/>
        <v>0</v>
      </c>
      <c r="U16" s="9">
        <f t="shared" si="4"/>
        <v>73.857142857142861</v>
      </c>
    </row>
    <row r="17" spans="1:21" x14ac:dyDescent="0.2">
      <c r="A17" s="8" t="s">
        <v>1005</v>
      </c>
      <c r="B17" s="8" t="s">
        <v>1015</v>
      </c>
      <c r="C17" s="8"/>
      <c r="D17" s="9">
        <v>75</v>
      </c>
      <c r="E17" s="9">
        <v>74</v>
      </c>
      <c r="F17" s="9">
        <v>83</v>
      </c>
      <c r="G17" s="9"/>
      <c r="H17" s="9"/>
      <c r="I17" s="9"/>
      <c r="J17" s="9">
        <v>71</v>
      </c>
      <c r="K17" s="9">
        <v>67</v>
      </c>
      <c r="L17" s="10">
        <v>75</v>
      </c>
      <c r="M17" s="9">
        <v>61</v>
      </c>
      <c r="N17" s="9">
        <f t="shared" si="0"/>
        <v>506</v>
      </c>
      <c r="O17" s="9">
        <f t="shared" si="1"/>
        <v>72.285714285714292</v>
      </c>
      <c r="P17" s="9">
        <v>0</v>
      </c>
      <c r="Q17" s="9">
        <v>0</v>
      </c>
      <c r="R17" s="9">
        <v>0</v>
      </c>
      <c r="S17" s="9">
        <f t="shared" si="2"/>
        <v>0</v>
      </c>
      <c r="T17" s="9">
        <f t="shared" si="3"/>
        <v>0</v>
      </c>
      <c r="U17" s="9">
        <f t="shared" si="4"/>
        <v>72.285714285714292</v>
      </c>
    </row>
    <row r="18" spans="1:21" x14ac:dyDescent="0.2">
      <c r="A18" s="8" t="s">
        <v>1006</v>
      </c>
      <c r="B18" s="8" t="s">
        <v>1015</v>
      </c>
      <c r="C18" s="8"/>
      <c r="D18" s="9">
        <v>78</v>
      </c>
      <c r="E18" s="9">
        <v>80</v>
      </c>
      <c r="F18" s="9">
        <v>88</v>
      </c>
      <c r="G18" s="9"/>
      <c r="H18" s="9"/>
      <c r="I18" s="9"/>
      <c r="J18" s="9">
        <v>66</v>
      </c>
      <c r="K18" s="9">
        <v>82</v>
      </c>
      <c r="L18" s="10">
        <v>97</v>
      </c>
      <c r="M18" s="9">
        <v>85</v>
      </c>
      <c r="N18" s="9">
        <f t="shared" si="0"/>
        <v>576</v>
      </c>
      <c r="O18" s="9">
        <f t="shared" si="1"/>
        <v>82.285714285714292</v>
      </c>
      <c r="P18" s="9">
        <v>0</v>
      </c>
      <c r="Q18" s="9">
        <v>0</v>
      </c>
      <c r="R18" s="9">
        <v>0</v>
      </c>
      <c r="S18" s="9">
        <f t="shared" si="2"/>
        <v>0</v>
      </c>
      <c r="T18" s="9">
        <f t="shared" si="3"/>
        <v>0</v>
      </c>
      <c r="U18" s="9">
        <f t="shared" si="4"/>
        <v>82.285714285714292</v>
      </c>
    </row>
    <row r="19" spans="1:21" x14ac:dyDescent="0.2">
      <c r="A19" s="8" t="s">
        <v>1007</v>
      </c>
      <c r="B19" s="8" t="s">
        <v>1015</v>
      </c>
      <c r="C19" s="8"/>
      <c r="D19" s="9">
        <v>12</v>
      </c>
      <c r="E19" s="9">
        <v>61</v>
      </c>
      <c r="F19" s="9">
        <v>60</v>
      </c>
      <c r="G19" s="9"/>
      <c r="H19" s="9"/>
      <c r="I19" s="9"/>
      <c r="J19" s="9">
        <v>69</v>
      </c>
      <c r="K19" s="9">
        <v>60</v>
      </c>
      <c r="L19" s="10">
        <v>61</v>
      </c>
      <c r="M19" s="9">
        <v>5</v>
      </c>
      <c r="N19" s="9">
        <f t="shared" si="0"/>
        <v>328</v>
      </c>
      <c r="O19" s="9">
        <f t="shared" si="1"/>
        <v>46.857142857142854</v>
      </c>
      <c r="P19" s="9">
        <v>0</v>
      </c>
      <c r="Q19" s="9">
        <v>0</v>
      </c>
      <c r="R19" s="9">
        <v>0</v>
      </c>
      <c r="S19" s="9">
        <f t="shared" si="2"/>
        <v>0</v>
      </c>
      <c r="T19" s="9">
        <f t="shared" si="3"/>
        <v>0</v>
      </c>
      <c r="U19" s="9">
        <f t="shared" si="4"/>
        <v>46.857142857142854</v>
      </c>
    </row>
    <row r="20" spans="1:21" x14ac:dyDescent="0.2">
      <c r="A20" s="8" t="s">
        <v>1008</v>
      </c>
      <c r="B20" s="8" t="s">
        <v>1015</v>
      </c>
      <c r="C20" s="8"/>
      <c r="D20" s="9">
        <v>97</v>
      </c>
      <c r="E20" s="9">
        <v>93</v>
      </c>
      <c r="F20" s="9">
        <v>92</v>
      </c>
      <c r="G20" s="9"/>
      <c r="H20" s="9"/>
      <c r="I20" s="9"/>
      <c r="J20" s="9">
        <v>88</v>
      </c>
      <c r="K20" s="9">
        <v>84</v>
      </c>
      <c r="L20" s="10">
        <v>98</v>
      </c>
      <c r="M20" s="9">
        <v>92</v>
      </c>
      <c r="N20" s="9">
        <f t="shared" si="0"/>
        <v>644</v>
      </c>
      <c r="O20" s="9">
        <f t="shared" si="1"/>
        <v>92</v>
      </c>
      <c r="P20" s="9">
        <v>0</v>
      </c>
      <c r="Q20" s="9">
        <v>0</v>
      </c>
      <c r="R20" s="9">
        <v>0</v>
      </c>
      <c r="S20" s="9">
        <f t="shared" si="2"/>
        <v>0</v>
      </c>
      <c r="T20" s="9">
        <f t="shared" si="3"/>
        <v>0</v>
      </c>
      <c r="U20" s="9">
        <f t="shared" si="4"/>
        <v>92</v>
      </c>
    </row>
    <row r="21" spans="1:21" x14ac:dyDescent="0.2">
      <c r="A21" s="8" t="s">
        <v>1009</v>
      </c>
      <c r="B21" s="8" t="s">
        <v>1015</v>
      </c>
      <c r="C21" s="8" t="s">
        <v>10</v>
      </c>
      <c r="D21" s="9">
        <v>17</v>
      </c>
      <c r="E21" s="9">
        <v>20</v>
      </c>
      <c r="F21" s="9">
        <v>0</v>
      </c>
      <c r="G21" s="9"/>
      <c r="H21" s="9"/>
      <c r="I21" s="9"/>
      <c r="J21" s="9">
        <v>22</v>
      </c>
      <c r="K21" s="9">
        <v>62</v>
      </c>
      <c r="L21" s="10">
        <v>60</v>
      </c>
      <c r="M21" s="9">
        <v>9</v>
      </c>
      <c r="N21" s="9">
        <f t="shared" si="0"/>
        <v>190</v>
      </c>
      <c r="O21" s="9">
        <f t="shared" si="1"/>
        <v>27.142857142857142</v>
      </c>
      <c r="P21" s="9">
        <v>0</v>
      </c>
      <c r="Q21" s="9">
        <v>0</v>
      </c>
      <c r="R21" s="9">
        <v>0</v>
      </c>
      <c r="S21" s="9">
        <f t="shared" si="2"/>
        <v>0</v>
      </c>
      <c r="T21" s="9">
        <f t="shared" si="3"/>
        <v>0</v>
      </c>
      <c r="U21" s="9">
        <f t="shared" si="4"/>
        <v>27.142857142857142</v>
      </c>
    </row>
    <row r="22" spans="1:21" x14ac:dyDescent="0.2">
      <c r="A22" s="8" t="s">
        <v>1010</v>
      </c>
      <c r="B22" s="8" t="s">
        <v>1015</v>
      </c>
      <c r="C22" s="8"/>
      <c r="D22" s="9">
        <v>12</v>
      </c>
      <c r="E22" s="9">
        <v>60</v>
      </c>
      <c r="F22" s="9">
        <v>60</v>
      </c>
      <c r="G22" s="9"/>
      <c r="H22" s="9"/>
      <c r="I22" s="9"/>
      <c r="J22" s="9">
        <v>0</v>
      </c>
      <c r="K22" s="9">
        <v>70</v>
      </c>
      <c r="L22" s="10">
        <v>63</v>
      </c>
      <c r="M22" s="9">
        <v>8</v>
      </c>
      <c r="N22" s="9">
        <f t="shared" si="0"/>
        <v>273</v>
      </c>
      <c r="O22" s="9">
        <f t="shared" si="1"/>
        <v>39</v>
      </c>
      <c r="P22" s="9">
        <v>0</v>
      </c>
      <c r="Q22" s="9">
        <v>0</v>
      </c>
      <c r="R22" s="9">
        <v>0</v>
      </c>
      <c r="S22" s="9">
        <f t="shared" si="2"/>
        <v>0</v>
      </c>
      <c r="T22" s="9">
        <f t="shared" si="3"/>
        <v>0</v>
      </c>
      <c r="U22" s="9">
        <f t="shared" si="4"/>
        <v>39</v>
      </c>
    </row>
    <row r="23" spans="1:21" x14ac:dyDescent="0.2">
      <c r="A23" s="8" t="s">
        <v>1011</v>
      </c>
      <c r="B23" s="8" t="s">
        <v>1015</v>
      </c>
      <c r="C23" s="8"/>
      <c r="D23" s="9">
        <v>93</v>
      </c>
      <c r="E23" s="9">
        <v>84</v>
      </c>
      <c r="F23" s="9">
        <v>86</v>
      </c>
      <c r="G23" s="9"/>
      <c r="H23" s="9"/>
      <c r="I23" s="9">
        <v>88</v>
      </c>
      <c r="J23" s="9"/>
      <c r="K23" s="9">
        <v>90</v>
      </c>
      <c r="L23" s="9">
        <v>90</v>
      </c>
      <c r="M23" s="9">
        <v>90</v>
      </c>
      <c r="N23" s="9">
        <f t="shared" si="0"/>
        <v>621</v>
      </c>
      <c r="O23" s="9">
        <f t="shared" si="1"/>
        <v>88.714285714285708</v>
      </c>
      <c r="P23" s="9">
        <v>0</v>
      </c>
      <c r="Q23" s="9">
        <v>0</v>
      </c>
      <c r="R23" s="9">
        <v>0</v>
      </c>
      <c r="S23" s="9">
        <f t="shared" si="2"/>
        <v>0</v>
      </c>
      <c r="T23" s="9">
        <f t="shared" si="3"/>
        <v>0</v>
      </c>
      <c r="U23" s="9">
        <f t="shared" si="4"/>
        <v>88.714285714285708</v>
      </c>
    </row>
    <row r="24" spans="1:21" x14ac:dyDescent="0.2">
      <c r="A24" s="8" t="s">
        <v>1012</v>
      </c>
      <c r="B24" s="8" t="s">
        <v>1015</v>
      </c>
      <c r="C24" s="8"/>
      <c r="D24" s="9">
        <v>97</v>
      </c>
      <c r="E24" s="9">
        <v>98</v>
      </c>
      <c r="F24" s="9">
        <v>94</v>
      </c>
      <c r="G24" s="9"/>
      <c r="H24" s="9"/>
      <c r="I24" s="9">
        <v>93</v>
      </c>
      <c r="J24" s="9"/>
      <c r="K24" s="9">
        <v>96</v>
      </c>
      <c r="L24" s="9">
        <v>97</v>
      </c>
      <c r="M24" s="9">
        <v>99</v>
      </c>
      <c r="N24" s="9">
        <f t="shared" si="0"/>
        <v>674</v>
      </c>
      <c r="O24" s="9">
        <f t="shared" si="1"/>
        <v>96.285714285714292</v>
      </c>
      <c r="P24" s="9">
        <v>0</v>
      </c>
      <c r="Q24" s="9">
        <v>0</v>
      </c>
      <c r="R24" s="9">
        <v>0</v>
      </c>
      <c r="S24" s="9">
        <f t="shared" si="2"/>
        <v>0</v>
      </c>
      <c r="T24" s="9">
        <f t="shared" si="3"/>
        <v>0</v>
      </c>
      <c r="U24" s="9">
        <f t="shared" si="4"/>
        <v>96.285714285714292</v>
      </c>
    </row>
    <row r="25" spans="1:21" x14ac:dyDescent="0.2">
      <c r="A25" s="8" t="s">
        <v>1013</v>
      </c>
      <c r="B25" s="8" t="s">
        <v>1015</v>
      </c>
      <c r="C25" s="8" t="s">
        <v>10</v>
      </c>
      <c r="D25" s="9">
        <v>21</v>
      </c>
      <c r="E25" s="9">
        <v>60</v>
      </c>
      <c r="F25" s="9">
        <v>66</v>
      </c>
      <c r="G25" s="9"/>
      <c r="H25" s="9"/>
      <c r="I25" s="9"/>
      <c r="J25" s="9">
        <v>15</v>
      </c>
      <c r="K25" s="9">
        <v>79</v>
      </c>
      <c r="L25" s="9">
        <v>63</v>
      </c>
      <c r="M25" s="9">
        <v>60</v>
      </c>
      <c r="N25" s="9">
        <f t="shared" si="0"/>
        <v>364</v>
      </c>
      <c r="O25" s="9">
        <f t="shared" si="1"/>
        <v>52</v>
      </c>
      <c r="P25" s="9">
        <v>0</v>
      </c>
      <c r="Q25" s="9">
        <v>0</v>
      </c>
      <c r="R25" s="9">
        <v>0</v>
      </c>
      <c r="S25" s="9">
        <f t="shared" si="2"/>
        <v>0</v>
      </c>
      <c r="T25" s="9">
        <f t="shared" si="3"/>
        <v>0</v>
      </c>
      <c r="U25" s="9">
        <f t="shared" si="4"/>
        <v>52</v>
      </c>
    </row>
    <row r="26" spans="1:21" x14ac:dyDescent="0.2">
      <c r="A26" s="8" t="s">
        <v>1014</v>
      </c>
      <c r="B26" s="8" t="s">
        <v>1015</v>
      </c>
      <c r="C26" s="8"/>
      <c r="D26" s="9">
        <v>77</v>
      </c>
      <c r="E26" s="9">
        <v>78</v>
      </c>
      <c r="F26" s="9">
        <v>75</v>
      </c>
      <c r="G26" s="9"/>
      <c r="H26" s="9">
        <v>70</v>
      </c>
      <c r="I26" s="9"/>
      <c r="J26" s="9"/>
      <c r="K26" s="9">
        <v>74</v>
      </c>
      <c r="L26" s="9">
        <v>92</v>
      </c>
      <c r="M26" s="9">
        <v>60</v>
      </c>
      <c r="N26" s="9">
        <f t="shared" si="0"/>
        <v>526</v>
      </c>
      <c r="O26" s="9">
        <f t="shared" ref="O26" si="5">AVERAGE(D26:M26)</f>
        <v>75.142857142857139</v>
      </c>
      <c r="P26" s="9">
        <v>0</v>
      </c>
      <c r="Q26" s="9">
        <v>0</v>
      </c>
      <c r="R26" s="9">
        <v>0</v>
      </c>
      <c r="S26" s="9">
        <f t="shared" si="2"/>
        <v>0</v>
      </c>
      <c r="T26" s="9">
        <f t="shared" si="3"/>
        <v>0</v>
      </c>
      <c r="U26" s="9">
        <f t="shared" si="4"/>
        <v>75.142857142857139</v>
      </c>
    </row>
  </sheetData>
  <sheetProtection formatCells="0" selectLockedCells="1" selectUnlockedCells="1"/>
  <autoFilter ref="A3:U22"/>
  <conditionalFormatting sqref="D4:M26">
    <cfRule type="cellIs" dxfId="15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30A0"/>
  </sheetPr>
  <dimension ref="A1:S89"/>
  <sheetViews>
    <sheetView zoomScale="90" zoomScaleNormal="90" workbookViewId="0">
      <pane xSplit="19" ySplit="1" topLeftCell="T5" activePane="bottomRight" state="frozen"/>
      <selection activeCell="S5" sqref="S5"/>
      <selection pane="topRight" activeCell="S5" sqref="S5"/>
      <selection pane="bottomLeft" activeCell="S5" sqref="S5"/>
      <selection pane="bottomRight" activeCell="A29" sqref="A29:XFD29"/>
    </sheetView>
  </sheetViews>
  <sheetFormatPr defaultRowHeight="14.25" x14ac:dyDescent="0.2"/>
  <cols>
    <col min="1" max="1" width="37.85546875" style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11.85546875" style="1" customWidth="1"/>
    <col min="6" max="6" width="10.140625" style="1" customWidth="1"/>
    <col min="7" max="8" width="6.28515625" style="1" bestFit="1" customWidth="1"/>
    <col min="9" max="9" width="10.5703125" style="1" customWidth="1"/>
    <col min="10" max="11" width="6.285156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124</v>
      </c>
      <c r="F2" s="5" t="s">
        <v>35</v>
      </c>
      <c r="G2" s="5" t="s">
        <v>125</v>
      </c>
      <c r="H2" s="5" t="s">
        <v>208</v>
      </c>
      <c r="I2" s="5" t="s">
        <v>127</v>
      </c>
      <c r="J2" s="5" t="s">
        <v>209</v>
      </c>
      <c r="K2" s="5" t="s">
        <v>210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167</v>
      </c>
      <c r="B4" s="8" t="s">
        <v>189</v>
      </c>
      <c r="C4" s="8"/>
      <c r="D4" s="10"/>
      <c r="E4" s="10"/>
      <c r="F4" s="10">
        <v>81</v>
      </c>
      <c r="G4" s="10">
        <v>77</v>
      </c>
      <c r="H4" s="10">
        <v>72</v>
      </c>
      <c r="I4" s="10">
        <v>75</v>
      </c>
      <c r="J4" s="10">
        <v>99</v>
      </c>
      <c r="K4" s="10">
        <v>94</v>
      </c>
      <c r="L4" s="9">
        <f t="shared" ref="L4:L5" si="0">SUM(D4:K4)</f>
        <v>498</v>
      </c>
      <c r="M4" s="9">
        <f t="shared" ref="M4:M40" si="1">AVERAGE(D4:K4)</f>
        <v>83</v>
      </c>
      <c r="N4" s="9">
        <v>0</v>
      </c>
      <c r="O4" s="9">
        <v>0</v>
      </c>
      <c r="P4" s="9">
        <v>0</v>
      </c>
      <c r="Q4" s="9">
        <f t="shared" ref="Q4:Q40" si="2">AVERAGE(N4:P4)</f>
        <v>0</v>
      </c>
      <c r="R4" s="9">
        <f t="shared" ref="R4:R40" si="3">Q4/10</f>
        <v>0</v>
      </c>
      <c r="S4" s="9">
        <f>M4+R4</f>
        <v>83</v>
      </c>
    </row>
    <row r="5" spans="1:19" x14ac:dyDescent="0.2">
      <c r="A5" s="8" t="s">
        <v>168</v>
      </c>
      <c r="B5" s="8" t="s">
        <v>189</v>
      </c>
      <c r="C5" s="8"/>
      <c r="D5" s="10"/>
      <c r="E5" s="10"/>
      <c r="F5" s="10">
        <v>86</v>
      </c>
      <c r="G5" s="10">
        <v>88</v>
      </c>
      <c r="H5" s="10">
        <v>80</v>
      </c>
      <c r="I5" s="10">
        <v>82</v>
      </c>
      <c r="J5" s="10">
        <v>95</v>
      </c>
      <c r="K5" s="10">
        <v>90</v>
      </c>
      <c r="L5" s="9">
        <f t="shared" si="0"/>
        <v>521</v>
      </c>
      <c r="M5" s="9">
        <f t="shared" si="1"/>
        <v>86.833333333333329</v>
      </c>
      <c r="N5" s="9">
        <v>0</v>
      </c>
      <c r="O5" s="9">
        <v>0</v>
      </c>
      <c r="P5" s="9">
        <v>0</v>
      </c>
      <c r="Q5" s="9">
        <f t="shared" si="2"/>
        <v>0</v>
      </c>
      <c r="R5" s="9">
        <f t="shared" si="3"/>
        <v>0</v>
      </c>
      <c r="S5" s="9">
        <f t="shared" ref="S5:S40" si="4">M5+R5</f>
        <v>86.833333333333329</v>
      </c>
    </row>
    <row r="6" spans="1:19" x14ac:dyDescent="0.2">
      <c r="A6" s="8" t="s">
        <v>169</v>
      </c>
      <c r="B6" s="8" t="s">
        <v>189</v>
      </c>
      <c r="C6" s="8"/>
      <c r="D6" s="9"/>
      <c r="E6" s="9"/>
      <c r="F6" s="9">
        <v>92</v>
      </c>
      <c r="G6" s="9">
        <v>95</v>
      </c>
      <c r="H6" s="9">
        <v>94</v>
      </c>
      <c r="I6" s="9">
        <v>94</v>
      </c>
      <c r="J6" s="10">
        <v>92</v>
      </c>
      <c r="K6" s="9">
        <v>99</v>
      </c>
      <c r="L6" s="9">
        <f t="shared" ref="L6:L40" si="5">SUM(D6:K6)</f>
        <v>566</v>
      </c>
      <c r="M6" s="9">
        <f t="shared" si="1"/>
        <v>94.333333333333329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94.333333333333329</v>
      </c>
    </row>
    <row r="7" spans="1:19" x14ac:dyDescent="0.2">
      <c r="A7" s="8" t="s">
        <v>170</v>
      </c>
      <c r="B7" s="8" t="s">
        <v>189</v>
      </c>
      <c r="C7" s="8"/>
      <c r="D7" s="9"/>
      <c r="E7" s="9"/>
      <c r="F7" s="9">
        <v>85</v>
      </c>
      <c r="G7" s="9">
        <v>84</v>
      </c>
      <c r="H7" s="9">
        <v>74</v>
      </c>
      <c r="I7" s="9">
        <v>78</v>
      </c>
      <c r="J7" s="10">
        <v>78</v>
      </c>
      <c r="K7" s="9">
        <v>90</v>
      </c>
      <c r="L7" s="9">
        <f t="shared" si="5"/>
        <v>489</v>
      </c>
      <c r="M7" s="9">
        <f t="shared" si="1"/>
        <v>81.5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81.5</v>
      </c>
    </row>
    <row r="8" spans="1:19" x14ac:dyDescent="0.2">
      <c r="A8" s="8" t="s">
        <v>171</v>
      </c>
      <c r="B8" s="8" t="s">
        <v>189</v>
      </c>
      <c r="C8" s="8"/>
      <c r="D8" s="9"/>
      <c r="E8" s="9"/>
      <c r="F8" s="9">
        <v>87</v>
      </c>
      <c r="G8" s="9">
        <v>93</v>
      </c>
      <c r="H8" s="9">
        <v>92</v>
      </c>
      <c r="I8" s="9">
        <v>94</v>
      </c>
      <c r="J8" s="10">
        <v>99</v>
      </c>
      <c r="K8" s="9">
        <v>99</v>
      </c>
      <c r="L8" s="9">
        <f t="shared" si="5"/>
        <v>564</v>
      </c>
      <c r="M8" s="9">
        <f t="shared" si="1"/>
        <v>94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94</v>
      </c>
    </row>
    <row r="9" spans="1:19" x14ac:dyDescent="0.2">
      <c r="A9" s="8" t="s">
        <v>172</v>
      </c>
      <c r="B9" s="8" t="s">
        <v>189</v>
      </c>
      <c r="C9" s="8"/>
      <c r="D9" s="9"/>
      <c r="E9" s="9"/>
      <c r="F9" s="9">
        <v>83</v>
      </c>
      <c r="G9" s="9">
        <v>63</v>
      </c>
      <c r="H9" s="9">
        <v>78</v>
      </c>
      <c r="I9" s="9">
        <v>75</v>
      </c>
      <c r="J9" s="10">
        <v>78</v>
      </c>
      <c r="K9" s="9">
        <v>77</v>
      </c>
      <c r="L9" s="9">
        <f t="shared" si="5"/>
        <v>454</v>
      </c>
      <c r="M9" s="9">
        <f t="shared" si="1"/>
        <v>75.666666666666671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75.666666666666671</v>
      </c>
    </row>
    <row r="10" spans="1:19" x14ac:dyDescent="0.2">
      <c r="A10" s="8" t="s">
        <v>173</v>
      </c>
      <c r="B10" s="8" t="s">
        <v>189</v>
      </c>
      <c r="C10" s="8"/>
      <c r="D10" s="9"/>
      <c r="E10" s="9"/>
      <c r="F10" s="9">
        <v>91</v>
      </c>
      <c r="G10" s="9">
        <v>93</v>
      </c>
      <c r="H10" s="9">
        <v>84</v>
      </c>
      <c r="I10" s="9">
        <v>78</v>
      </c>
      <c r="J10" s="10">
        <v>92</v>
      </c>
      <c r="K10" s="9">
        <v>98</v>
      </c>
      <c r="L10" s="9">
        <f t="shared" si="5"/>
        <v>536</v>
      </c>
      <c r="M10" s="9">
        <f t="shared" si="1"/>
        <v>89.333333333333329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89.333333333333329</v>
      </c>
    </row>
    <row r="11" spans="1:19" x14ac:dyDescent="0.2">
      <c r="A11" s="8" t="s">
        <v>174</v>
      </c>
      <c r="B11" s="8" t="s">
        <v>189</v>
      </c>
      <c r="C11" s="8"/>
      <c r="D11" s="9"/>
      <c r="E11" s="9"/>
      <c r="F11" s="9">
        <v>86</v>
      </c>
      <c r="G11" s="9">
        <v>86</v>
      </c>
      <c r="H11" s="9">
        <v>78</v>
      </c>
      <c r="I11" s="9">
        <v>83</v>
      </c>
      <c r="J11" s="10">
        <v>78</v>
      </c>
      <c r="K11" s="9">
        <v>82</v>
      </c>
      <c r="L11" s="9">
        <f t="shared" si="5"/>
        <v>493</v>
      </c>
      <c r="M11" s="9">
        <f t="shared" si="1"/>
        <v>82.166666666666671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82.166666666666671</v>
      </c>
    </row>
    <row r="12" spans="1:19" x14ac:dyDescent="0.2">
      <c r="A12" s="8" t="s">
        <v>175</v>
      </c>
      <c r="B12" s="8" t="s">
        <v>189</v>
      </c>
      <c r="C12" s="8"/>
      <c r="D12" s="9"/>
      <c r="E12" s="9"/>
      <c r="F12" s="9">
        <v>74</v>
      </c>
      <c r="G12" s="9">
        <v>93</v>
      </c>
      <c r="H12" s="9">
        <v>88</v>
      </c>
      <c r="I12" s="9">
        <v>88</v>
      </c>
      <c r="J12" s="10">
        <v>90</v>
      </c>
      <c r="K12" s="9">
        <v>97</v>
      </c>
      <c r="L12" s="9">
        <f t="shared" si="5"/>
        <v>530</v>
      </c>
      <c r="M12" s="9">
        <f t="shared" si="1"/>
        <v>88.333333333333329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88.333333333333329</v>
      </c>
    </row>
    <row r="13" spans="1:19" x14ac:dyDescent="0.2">
      <c r="A13" s="8" t="s">
        <v>176</v>
      </c>
      <c r="B13" s="8" t="s">
        <v>189</v>
      </c>
      <c r="C13" s="8"/>
      <c r="D13" s="9"/>
      <c r="E13" s="9"/>
      <c r="F13" s="9">
        <v>90</v>
      </c>
      <c r="G13" s="9">
        <v>93</v>
      </c>
      <c r="H13" s="9">
        <v>91</v>
      </c>
      <c r="I13" s="9">
        <v>95</v>
      </c>
      <c r="J13" s="10">
        <v>95</v>
      </c>
      <c r="K13" s="9">
        <v>98</v>
      </c>
      <c r="L13" s="9">
        <f t="shared" si="5"/>
        <v>562</v>
      </c>
      <c r="M13" s="9">
        <f t="shared" si="1"/>
        <v>93.666666666666671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93.666666666666671</v>
      </c>
    </row>
    <row r="14" spans="1:19" x14ac:dyDescent="0.2">
      <c r="A14" s="8" t="s">
        <v>177</v>
      </c>
      <c r="B14" s="8" t="s">
        <v>189</v>
      </c>
      <c r="C14" s="8"/>
      <c r="D14" s="9"/>
      <c r="E14" s="9"/>
      <c r="F14" s="9">
        <v>74</v>
      </c>
      <c r="G14" s="9">
        <v>90</v>
      </c>
      <c r="H14" s="9">
        <v>84</v>
      </c>
      <c r="I14" s="9">
        <v>94</v>
      </c>
      <c r="J14" s="10">
        <v>88</v>
      </c>
      <c r="K14" s="9">
        <v>78</v>
      </c>
      <c r="L14" s="9">
        <f t="shared" si="5"/>
        <v>508</v>
      </c>
      <c r="M14" s="9">
        <f t="shared" si="1"/>
        <v>84.666666666666671</v>
      </c>
      <c r="N14" s="9">
        <v>0</v>
      </c>
      <c r="O14" s="9">
        <v>0</v>
      </c>
      <c r="P14" s="9">
        <v>0</v>
      </c>
      <c r="Q14" s="9">
        <f t="shared" si="2"/>
        <v>0</v>
      </c>
      <c r="R14" s="9">
        <f t="shared" si="3"/>
        <v>0</v>
      </c>
      <c r="S14" s="9">
        <f t="shared" si="4"/>
        <v>84.666666666666671</v>
      </c>
    </row>
    <row r="15" spans="1:19" x14ac:dyDescent="0.2">
      <c r="A15" s="8" t="s">
        <v>178</v>
      </c>
      <c r="B15" s="8" t="s">
        <v>189</v>
      </c>
      <c r="C15" s="8"/>
      <c r="D15" s="9"/>
      <c r="E15" s="9"/>
      <c r="F15" s="9">
        <v>82</v>
      </c>
      <c r="G15" s="9">
        <v>81</v>
      </c>
      <c r="H15" s="9">
        <v>61</v>
      </c>
      <c r="I15" s="9">
        <v>75</v>
      </c>
      <c r="J15" s="10">
        <v>82</v>
      </c>
      <c r="K15" s="9">
        <v>82</v>
      </c>
      <c r="L15" s="9">
        <f t="shared" si="5"/>
        <v>463</v>
      </c>
      <c r="M15" s="9">
        <f t="shared" si="1"/>
        <v>77.166666666666671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77.166666666666671</v>
      </c>
    </row>
    <row r="16" spans="1:19" x14ac:dyDescent="0.2">
      <c r="A16" s="8" t="s">
        <v>179</v>
      </c>
      <c r="B16" s="8" t="s">
        <v>189</v>
      </c>
      <c r="C16" s="8"/>
      <c r="D16" s="9"/>
      <c r="E16" s="9"/>
      <c r="F16" s="9">
        <v>81</v>
      </c>
      <c r="G16" s="9">
        <v>86</v>
      </c>
      <c r="H16" s="9">
        <v>74</v>
      </c>
      <c r="I16" s="9">
        <v>83</v>
      </c>
      <c r="J16" s="10">
        <v>98</v>
      </c>
      <c r="K16" s="9">
        <v>100</v>
      </c>
      <c r="L16" s="9">
        <f t="shared" si="5"/>
        <v>522</v>
      </c>
      <c r="M16" s="9">
        <f t="shared" si="1"/>
        <v>87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87</v>
      </c>
    </row>
    <row r="17" spans="1:19" x14ac:dyDescent="0.2">
      <c r="A17" s="8" t="s">
        <v>180</v>
      </c>
      <c r="B17" s="8" t="s">
        <v>189</v>
      </c>
      <c r="C17" s="8"/>
      <c r="D17" s="9"/>
      <c r="E17" s="9"/>
      <c r="F17" s="9">
        <v>74</v>
      </c>
      <c r="G17" s="9">
        <v>93</v>
      </c>
      <c r="H17" s="9">
        <v>79</v>
      </c>
      <c r="I17" s="9">
        <v>94</v>
      </c>
      <c r="J17" s="10">
        <v>95</v>
      </c>
      <c r="K17" s="9">
        <v>90</v>
      </c>
      <c r="L17" s="9">
        <f t="shared" si="5"/>
        <v>525</v>
      </c>
      <c r="M17" s="9">
        <f t="shared" si="1"/>
        <v>87.5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87.5</v>
      </c>
    </row>
    <row r="18" spans="1:19" x14ac:dyDescent="0.2">
      <c r="A18" s="8" t="s">
        <v>181</v>
      </c>
      <c r="B18" s="8" t="s">
        <v>189</v>
      </c>
      <c r="C18" s="8"/>
      <c r="D18" s="9"/>
      <c r="E18" s="9"/>
      <c r="F18" s="9">
        <v>90</v>
      </c>
      <c r="G18" s="9">
        <v>86</v>
      </c>
      <c r="H18" s="9">
        <v>86</v>
      </c>
      <c r="I18" s="9">
        <v>83</v>
      </c>
      <c r="J18" s="10">
        <v>94</v>
      </c>
      <c r="K18" s="9">
        <v>87</v>
      </c>
      <c r="L18" s="9">
        <f t="shared" si="5"/>
        <v>526</v>
      </c>
      <c r="M18" s="9">
        <f t="shared" si="1"/>
        <v>87.666666666666671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87.666666666666671</v>
      </c>
    </row>
    <row r="19" spans="1:19" x14ac:dyDescent="0.2">
      <c r="A19" s="8" t="s">
        <v>182</v>
      </c>
      <c r="B19" s="8" t="s">
        <v>189</v>
      </c>
      <c r="C19" s="8"/>
      <c r="D19" s="9"/>
      <c r="E19" s="9"/>
      <c r="F19" s="9">
        <v>82</v>
      </c>
      <c r="G19" s="9">
        <v>91</v>
      </c>
      <c r="H19" s="9">
        <v>89</v>
      </c>
      <c r="I19" s="9">
        <v>87</v>
      </c>
      <c r="J19" s="10">
        <v>94</v>
      </c>
      <c r="K19" s="9">
        <v>97</v>
      </c>
      <c r="L19" s="9">
        <f t="shared" si="5"/>
        <v>540</v>
      </c>
      <c r="M19" s="9">
        <f t="shared" si="1"/>
        <v>90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90</v>
      </c>
    </row>
    <row r="20" spans="1:19" x14ac:dyDescent="0.2">
      <c r="A20" s="8" t="s">
        <v>183</v>
      </c>
      <c r="B20" s="8" t="s">
        <v>189</v>
      </c>
      <c r="C20" s="8"/>
      <c r="D20" s="9"/>
      <c r="E20" s="9"/>
      <c r="F20" s="9">
        <v>90</v>
      </c>
      <c r="G20" s="9">
        <v>87</v>
      </c>
      <c r="H20" s="9">
        <v>87</v>
      </c>
      <c r="I20" s="9">
        <v>90</v>
      </c>
      <c r="J20" s="10">
        <v>90</v>
      </c>
      <c r="K20" s="9">
        <v>99</v>
      </c>
      <c r="L20" s="9">
        <f t="shared" si="5"/>
        <v>543</v>
      </c>
      <c r="M20" s="9">
        <f t="shared" si="1"/>
        <v>90.5</v>
      </c>
      <c r="N20" s="9">
        <v>0</v>
      </c>
      <c r="O20" s="9">
        <v>0</v>
      </c>
      <c r="P20" s="9">
        <v>0</v>
      </c>
      <c r="Q20" s="9">
        <f t="shared" si="2"/>
        <v>0</v>
      </c>
      <c r="R20" s="9">
        <f t="shared" si="3"/>
        <v>0</v>
      </c>
      <c r="S20" s="9">
        <f t="shared" si="4"/>
        <v>90.5</v>
      </c>
    </row>
    <row r="21" spans="1:19" x14ac:dyDescent="0.2">
      <c r="A21" s="8" t="s">
        <v>184</v>
      </c>
      <c r="B21" s="8" t="s">
        <v>189</v>
      </c>
      <c r="C21" s="8"/>
      <c r="D21" s="9"/>
      <c r="E21" s="9"/>
      <c r="F21" s="9">
        <v>92</v>
      </c>
      <c r="G21" s="9">
        <v>91</v>
      </c>
      <c r="H21" s="9">
        <v>90</v>
      </c>
      <c r="I21" s="9">
        <v>99</v>
      </c>
      <c r="J21" s="10">
        <v>97</v>
      </c>
      <c r="K21" s="9">
        <v>97</v>
      </c>
      <c r="L21" s="9">
        <f t="shared" si="5"/>
        <v>566</v>
      </c>
      <c r="M21" s="9">
        <f t="shared" si="1"/>
        <v>94.333333333333329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0</v>
      </c>
      <c r="S21" s="9">
        <f t="shared" si="4"/>
        <v>94.333333333333329</v>
      </c>
    </row>
    <row r="22" spans="1:19" x14ac:dyDescent="0.2">
      <c r="A22" s="8" t="s">
        <v>185</v>
      </c>
      <c r="B22" s="8" t="s">
        <v>189</v>
      </c>
      <c r="C22" s="8"/>
      <c r="D22" s="9"/>
      <c r="E22" s="9"/>
      <c r="F22" s="9">
        <v>79</v>
      </c>
      <c r="G22" s="9">
        <v>97</v>
      </c>
      <c r="H22" s="9">
        <v>91</v>
      </c>
      <c r="I22" s="9">
        <v>94</v>
      </c>
      <c r="J22" s="10">
        <v>98</v>
      </c>
      <c r="K22" s="9">
        <v>99</v>
      </c>
      <c r="L22" s="9">
        <f t="shared" si="5"/>
        <v>558</v>
      </c>
      <c r="M22" s="9">
        <f t="shared" si="1"/>
        <v>93</v>
      </c>
      <c r="N22" s="9">
        <v>0</v>
      </c>
      <c r="O22" s="9">
        <v>0</v>
      </c>
      <c r="P22" s="9">
        <v>0</v>
      </c>
      <c r="Q22" s="9">
        <f t="shared" si="2"/>
        <v>0</v>
      </c>
      <c r="R22" s="9">
        <f t="shared" si="3"/>
        <v>0</v>
      </c>
      <c r="S22" s="9">
        <f t="shared" si="4"/>
        <v>93</v>
      </c>
    </row>
    <row r="23" spans="1:19" x14ac:dyDescent="0.2">
      <c r="A23" s="8" t="s">
        <v>186</v>
      </c>
      <c r="B23" s="8" t="s">
        <v>189</v>
      </c>
      <c r="C23" s="8"/>
      <c r="D23" s="9"/>
      <c r="E23" s="9"/>
      <c r="F23" s="9">
        <v>94</v>
      </c>
      <c r="G23" s="9">
        <v>93</v>
      </c>
      <c r="H23" s="9">
        <v>80</v>
      </c>
      <c r="I23" s="9">
        <v>94</v>
      </c>
      <c r="J23" s="10">
        <v>87</v>
      </c>
      <c r="K23" s="9">
        <v>94</v>
      </c>
      <c r="L23" s="9">
        <f t="shared" si="5"/>
        <v>542</v>
      </c>
      <c r="M23" s="9">
        <f t="shared" si="1"/>
        <v>90.333333333333329</v>
      </c>
      <c r="N23" s="9">
        <v>0</v>
      </c>
      <c r="O23" s="9">
        <v>0</v>
      </c>
      <c r="P23" s="9">
        <v>0</v>
      </c>
      <c r="Q23" s="9">
        <f t="shared" si="2"/>
        <v>0</v>
      </c>
      <c r="R23" s="9">
        <f t="shared" si="3"/>
        <v>0</v>
      </c>
      <c r="S23" s="9">
        <f t="shared" si="4"/>
        <v>90.333333333333329</v>
      </c>
    </row>
    <row r="24" spans="1:19" x14ac:dyDescent="0.2">
      <c r="A24" s="8" t="s">
        <v>187</v>
      </c>
      <c r="B24" s="8" t="s">
        <v>189</v>
      </c>
      <c r="C24" s="8"/>
      <c r="D24" s="9"/>
      <c r="E24" s="9"/>
      <c r="F24" s="9">
        <v>77</v>
      </c>
      <c r="G24" s="9">
        <v>88</v>
      </c>
      <c r="H24" s="9">
        <v>62</v>
      </c>
      <c r="I24" s="9">
        <v>92</v>
      </c>
      <c r="J24" s="10">
        <v>71</v>
      </c>
      <c r="K24" s="9">
        <v>83</v>
      </c>
      <c r="L24" s="9">
        <f t="shared" si="5"/>
        <v>473</v>
      </c>
      <c r="M24" s="9">
        <f t="shared" si="1"/>
        <v>78.833333333333329</v>
      </c>
      <c r="N24" s="9">
        <v>0</v>
      </c>
      <c r="O24" s="9">
        <v>0</v>
      </c>
      <c r="P24" s="9">
        <v>0</v>
      </c>
      <c r="Q24" s="9">
        <f t="shared" si="2"/>
        <v>0</v>
      </c>
      <c r="R24" s="9">
        <f t="shared" si="3"/>
        <v>0</v>
      </c>
      <c r="S24" s="9">
        <f t="shared" si="4"/>
        <v>78.833333333333329</v>
      </c>
    </row>
    <row r="25" spans="1:19" x14ac:dyDescent="0.2">
      <c r="A25" s="8" t="s">
        <v>188</v>
      </c>
      <c r="B25" s="8" t="s">
        <v>189</v>
      </c>
      <c r="C25" s="8"/>
      <c r="D25" s="9"/>
      <c r="E25" s="9"/>
      <c r="F25" s="9">
        <v>86</v>
      </c>
      <c r="G25" s="9">
        <v>84</v>
      </c>
      <c r="H25" s="9">
        <v>81</v>
      </c>
      <c r="I25" s="9">
        <v>92</v>
      </c>
      <c r="J25" s="10">
        <v>87</v>
      </c>
      <c r="K25" s="9">
        <v>85</v>
      </c>
      <c r="L25" s="9">
        <f t="shared" si="5"/>
        <v>515</v>
      </c>
      <c r="M25" s="9">
        <f t="shared" si="1"/>
        <v>85.833333333333329</v>
      </c>
      <c r="N25" s="9">
        <v>0</v>
      </c>
      <c r="O25" s="9">
        <v>0</v>
      </c>
      <c r="P25" s="9">
        <v>0</v>
      </c>
      <c r="Q25" s="9">
        <f t="shared" si="2"/>
        <v>0</v>
      </c>
      <c r="R25" s="9">
        <f t="shared" si="3"/>
        <v>0</v>
      </c>
      <c r="S25" s="9">
        <f t="shared" si="4"/>
        <v>85.833333333333329</v>
      </c>
    </row>
    <row r="26" spans="1:19" x14ac:dyDescent="0.2">
      <c r="A26" s="8" t="s">
        <v>191</v>
      </c>
      <c r="B26" s="8" t="s">
        <v>190</v>
      </c>
      <c r="C26" s="8"/>
      <c r="D26" s="9"/>
      <c r="E26" s="9"/>
      <c r="F26" s="9">
        <v>74</v>
      </c>
      <c r="G26" s="9">
        <v>94</v>
      </c>
      <c r="H26" s="9">
        <v>95</v>
      </c>
      <c r="I26" s="9">
        <v>97</v>
      </c>
      <c r="J26" s="10">
        <v>98</v>
      </c>
      <c r="K26" s="9">
        <v>98</v>
      </c>
      <c r="L26" s="9">
        <f t="shared" si="5"/>
        <v>556</v>
      </c>
      <c r="M26" s="9">
        <f t="shared" si="1"/>
        <v>92.666666666666671</v>
      </c>
      <c r="N26" s="9">
        <v>0</v>
      </c>
      <c r="O26" s="9">
        <v>0</v>
      </c>
      <c r="P26" s="9">
        <v>0</v>
      </c>
      <c r="Q26" s="9">
        <f t="shared" si="2"/>
        <v>0</v>
      </c>
      <c r="R26" s="9">
        <f t="shared" si="3"/>
        <v>0</v>
      </c>
      <c r="S26" s="9">
        <f t="shared" si="4"/>
        <v>92.666666666666671</v>
      </c>
    </row>
    <row r="27" spans="1:19" x14ac:dyDescent="0.2">
      <c r="A27" s="8" t="s">
        <v>192</v>
      </c>
      <c r="B27" s="8" t="s">
        <v>190</v>
      </c>
      <c r="C27" s="8"/>
      <c r="D27" s="9"/>
      <c r="E27" s="9"/>
      <c r="F27" s="9">
        <v>90</v>
      </c>
      <c r="G27" s="9">
        <v>98</v>
      </c>
      <c r="H27" s="9">
        <v>88</v>
      </c>
      <c r="I27" s="9">
        <v>85</v>
      </c>
      <c r="J27" s="10">
        <v>100</v>
      </c>
      <c r="K27" s="9">
        <v>85</v>
      </c>
      <c r="L27" s="9">
        <f t="shared" si="5"/>
        <v>546</v>
      </c>
      <c r="M27" s="9">
        <f t="shared" si="1"/>
        <v>91</v>
      </c>
      <c r="N27" s="9">
        <v>0</v>
      </c>
      <c r="O27" s="9">
        <v>0</v>
      </c>
      <c r="P27" s="9">
        <v>0</v>
      </c>
      <c r="Q27" s="9">
        <f t="shared" si="2"/>
        <v>0</v>
      </c>
      <c r="R27" s="9">
        <f t="shared" si="3"/>
        <v>0</v>
      </c>
      <c r="S27" s="9">
        <f t="shared" si="4"/>
        <v>91</v>
      </c>
    </row>
    <row r="28" spans="1:19" x14ac:dyDescent="0.2">
      <c r="A28" s="8" t="s">
        <v>193</v>
      </c>
      <c r="B28" s="8" t="s">
        <v>190</v>
      </c>
      <c r="C28" s="8"/>
      <c r="D28" s="9"/>
      <c r="E28" s="9"/>
      <c r="F28" s="9">
        <v>90</v>
      </c>
      <c r="G28" s="9">
        <v>93</v>
      </c>
      <c r="H28" s="9">
        <v>88</v>
      </c>
      <c r="I28" s="9">
        <v>92</v>
      </c>
      <c r="J28" s="10">
        <v>99</v>
      </c>
      <c r="K28" s="9">
        <v>97</v>
      </c>
      <c r="L28" s="9">
        <f t="shared" si="5"/>
        <v>559</v>
      </c>
      <c r="M28" s="9">
        <f t="shared" si="1"/>
        <v>93.166666666666671</v>
      </c>
      <c r="N28" s="9">
        <v>14</v>
      </c>
      <c r="O28" s="9">
        <v>0</v>
      </c>
      <c r="P28" s="9">
        <v>0</v>
      </c>
      <c r="Q28" s="9">
        <f t="shared" si="2"/>
        <v>4.666666666666667</v>
      </c>
      <c r="R28" s="9">
        <f t="shared" si="3"/>
        <v>0.46666666666666667</v>
      </c>
      <c r="S28" s="9">
        <f t="shared" si="4"/>
        <v>93.63333333333334</v>
      </c>
    </row>
    <row r="29" spans="1:19" x14ac:dyDescent="0.2">
      <c r="A29" s="8" t="s">
        <v>194</v>
      </c>
      <c r="B29" s="8" t="s">
        <v>190</v>
      </c>
      <c r="C29" s="8"/>
      <c r="D29" s="10"/>
      <c r="E29" s="10"/>
      <c r="F29" s="10">
        <v>96</v>
      </c>
      <c r="G29" s="10">
        <v>97</v>
      </c>
      <c r="H29" s="10">
        <v>95</v>
      </c>
      <c r="I29" s="10">
        <v>98</v>
      </c>
      <c r="J29" s="10">
        <v>100</v>
      </c>
      <c r="K29" s="10">
        <v>99</v>
      </c>
      <c r="L29" s="9">
        <f t="shared" si="5"/>
        <v>585</v>
      </c>
      <c r="M29" s="9">
        <f t="shared" si="1"/>
        <v>97.5</v>
      </c>
      <c r="N29" s="9">
        <v>14</v>
      </c>
      <c r="O29" s="9">
        <v>0</v>
      </c>
      <c r="P29" s="9">
        <v>10</v>
      </c>
      <c r="Q29" s="9">
        <f t="shared" si="2"/>
        <v>8</v>
      </c>
      <c r="R29" s="9">
        <f t="shared" si="3"/>
        <v>0.8</v>
      </c>
      <c r="S29" s="9">
        <f t="shared" si="4"/>
        <v>98.3</v>
      </c>
    </row>
    <row r="30" spans="1:19" x14ac:dyDescent="0.2">
      <c r="A30" s="8" t="s">
        <v>195</v>
      </c>
      <c r="B30" s="8" t="s">
        <v>190</v>
      </c>
      <c r="C30" s="8" t="s">
        <v>10</v>
      </c>
      <c r="D30" s="10"/>
      <c r="E30" s="10"/>
      <c r="F30" s="10">
        <v>74</v>
      </c>
      <c r="G30" s="10">
        <v>93</v>
      </c>
      <c r="H30" s="10">
        <v>79</v>
      </c>
      <c r="I30" s="10">
        <v>75</v>
      </c>
      <c r="J30" s="10">
        <v>90</v>
      </c>
      <c r="K30" s="10">
        <v>97</v>
      </c>
      <c r="L30" s="9">
        <f t="shared" si="5"/>
        <v>508</v>
      </c>
      <c r="M30" s="9">
        <f t="shared" si="1"/>
        <v>84.666666666666671</v>
      </c>
      <c r="N30" s="9">
        <v>0</v>
      </c>
      <c r="O30" s="9">
        <v>0</v>
      </c>
      <c r="P30" s="9">
        <v>0</v>
      </c>
      <c r="Q30" s="9">
        <f t="shared" si="2"/>
        <v>0</v>
      </c>
      <c r="R30" s="9">
        <f t="shared" si="3"/>
        <v>0</v>
      </c>
      <c r="S30" s="9">
        <f t="shared" si="4"/>
        <v>84.666666666666671</v>
      </c>
    </row>
    <row r="31" spans="1:19" x14ac:dyDescent="0.2">
      <c r="A31" s="8" t="s">
        <v>196</v>
      </c>
      <c r="B31" s="8" t="s">
        <v>190</v>
      </c>
      <c r="C31" s="8" t="s">
        <v>10</v>
      </c>
      <c r="D31" s="9"/>
      <c r="E31" s="9"/>
      <c r="F31" s="9">
        <v>87</v>
      </c>
      <c r="G31" s="9">
        <v>77</v>
      </c>
      <c r="H31" s="9">
        <v>78</v>
      </c>
      <c r="I31" s="9">
        <v>87</v>
      </c>
      <c r="J31" s="10">
        <v>98</v>
      </c>
      <c r="K31" s="9">
        <v>95</v>
      </c>
      <c r="L31" s="9">
        <f t="shared" si="5"/>
        <v>522</v>
      </c>
      <c r="M31" s="9">
        <f t="shared" si="1"/>
        <v>87</v>
      </c>
      <c r="N31" s="9">
        <v>0</v>
      </c>
      <c r="O31" s="9">
        <v>0</v>
      </c>
      <c r="P31" s="9">
        <v>0</v>
      </c>
      <c r="Q31" s="9">
        <f t="shared" si="2"/>
        <v>0</v>
      </c>
      <c r="R31" s="9">
        <f t="shared" si="3"/>
        <v>0</v>
      </c>
      <c r="S31" s="9">
        <f t="shared" si="4"/>
        <v>87</v>
      </c>
    </row>
    <row r="32" spans="1:19" x14ac:dyDescent="0.2">
      <c r="A32" s="8" t="s">
        <v>197</v>
      </c>
      <c r="B32" s="8" t="s">
        <v>190</v>
      </c>
      <c r="C32" s="8"/>
      <c r="D32" s="9"/>
      <c r="E32" s="9"/>
      <c r="F32" s="9">
        <v>91</v>
      </c>
      <c r="G32" s="9">
        <v>94</v>
      </c>
      <c r="H32" s="9">
        <v>94</v>
      </c>
      <c r="I32" s="9">
        <v>97</v>
      </c>
      <c r="J32" s="10">
        <v>97</v>
      </c>
      <c r="K32" s="9">
        <v>94</v>
      </c>
      <c r="L32" s="9">
        <f t="shared" si="5"/>
        <v>567</v>
      </c>
      <c r="M32" s="9">
        <f t="shared" si="1"/>
        <v>94.5</v>
      </c>
      <c r="N32" s="9">
        <v>0</v>
      </c>
      <c r="O32" s="9">
        <v>0</v>
      </c>
      <c r="P32" s="9">
        <v>0</v>
      </c>
      <c r="Q32" s="9">
        <f t="shared" si="2"/>
        <v>0</v>
      </c>
      <c r="R32" s="9">
        <f t="shared" si="3"/>
        <v>0</v>
      </c>
      <c r="S32" s="9">
        <f t="shared" si="4"/>
        <v>94.5</v>
      </c>
    </row>
    <row r="33" spans="1:19" x14ac:dyDescent="0.2">
      <c r="A33" s="8" t="s">
        <v>198</v>
      </c>
      <c r="B33" s="8" t="s">
        <v>190</v>
      </c>
      <c r="C33" s="8" t="s">
        <v>10</v>
      </c>
      <c r="D33" s="9"/>
      <c r="E33" s="9"/>
      <c r="F33" s="9">
        <v>90</v>
      </c>
      <c r="G33" s="9">
        <v>94</v>
      </c>
      <c r="H33" s="9">
        <v>78</v>
      </c>
      <c r="I33" s="9">
        <v>90</v>
      </c>
      <c r="J33" s="10">
        <v>95</v>
      </c>
      <c r="K33" s="9">
        <v>92</v>
      </c>
      <c r="L33" s="9">
        <f t="shared" si="5"/>
        <v>539</v>
      </c>
      <c r="M33" s="9">
        <f t="shared" si="1"/>
        <v>89.833333333333329</v>
      </c>
      <c r="N33" s="9">
        <v>0</v>
      </c>
      <c r="O33" s="9">
        <v>0</v>
      </c>
      <c r="P33" s="9">
        <v>0</v>
      </c>
      <c r="Q33" s="9">
        <f t="shared" si="2"/>
        <v>0</v>
      </c>
      <c r="R33" s="9">
        <f t="shared" si="3"/>
        <v>0</v>
      </c>
      <c r="S33" s="9">
        <f t="shared" si="4"/>
        <v>89.833333333333329</v>
      </c>
    </row>
    <row r="34" spans="1:19" x14ac:dyDescent="0.2">
      <c r="A34" s="8" t="s">
        <v>199</v>
      </c>
      <c r="B34" s="8" t="s">
        <v>190</v>
      </c>
      <c r="C34" s="8"/>
      <c r="D34" s="9"/>
      <c r="E34" s="9"/>
      <c r="F34" s="9">
        <v>90</v>
      </c>
      <c r="G34" s="9">
        <v>94</v>
      </c>
      <c r="H34" s="9">
        <v>92</v>
      </c>
      <c r="I34" s="9">
        <v>98</v>
      </c>
      <c r="J34" s="10">
        <v>98</v>
      </c>
      <c r="K34" s="9">
        <v>95</v>
      </c>
      <c r="L34" s="9">
        <f t="shared" si="5"/>
        <v>567</v>
      </c>
      <c r="M34" s="9">
        <f t="shared" si="1"/>
        <v>94.5</v>
      </c>
      <c r="N34" s="9">
        <v>0</v>
      </c>
      <c r="O34" s="9">
        <v>0</v>
      </c>
      <c r="P34" s="9">
        <v>0</v>
      </c>
      <c r="Q34" s="9">
        <f t="shared" si="2"/>
        <v>0</v>
      </c>
      <c r="R34" s="9">
        <f t="shared" si="3"/>
        <v>0</v>
      </c>
      <c r="S34" s="9">
        <f t="shared" si="4"/>
        <v>94.5</v>
      </c>
    </row>
    <row r="35" spans="1:19" x14ac:dyDescent="0.2">
      <c r="A35" s="8" t="s">
        <v>200</v>
      </c>
      <c r="B35" s="8" t="s">
        <v>190</v>
      </c>
      <c r="C35" s="8"/>
      <c r="D35" s="9"/>
      <c r="E35" s="13" t="s">
        <v>18</v>
      </c>
      <c r="F35" s="9">
        <v>75</v>
      </c>
      <c r="G35" s="9">
        <v>76</v>
      </c>
      <c r="H35" s="9">
        <v>61</v>
      </c>
      <c r="I35" s="9">
        <v>65</v>
      </c>
      <c r="J35" s="10">
        <v>100</v>
      </c>
      <c r="K35" s="9">
        <v>100</v>
      </c>
      <c r="L35" s="9">
        <f t="shared" si="5"/>
        <v>477</v>
      </c>
      <c r="M35" s="9">
        <f t="shared" si="1"/>
        <v>79.5</v>
      </c>
      <c r="N35" s="9">
        <v>0</v>
      </c>
      <c r="O35" s="9">
        <v>0</v>
      </c>
      <c r="P35" s="9">
        <v>0</v>
      </c>
      <c r="Q35" s="9">
        <f t="shared" si="2"/>
        <v>0</v>
      </c>
      <c r="R35" s="9">
        <f t="shared" si="3"/>
        <v>0</v>
      </c>
      <c r="S35" s="9">
        <f t="shared" si="4"/>
        <v>79.5</v>
      </c>
    </row>
    <row r="36" spans="1:19" x14ac:dyDescent="0.2">
      <c r="A36" s="8" t="s">
        <v>201</v>
      </c>
      <c r="B36" s="8" t="s">
        <v>190</v>
      </c>
      <c r="C36" s="8"/>
      <c r="D36" s="9"/>
      <c r="E36" s="9"/>
      <c r="F36" s="9">
        <v>93</v>
      </c>
      <c r="G36" s="9">
        <v>100</v>
      </c>
      <c r="H36" s="9">
        <v>93</v>
      </c>
      <c r="I36" s="9">
        <v>98</v>
      </c>
      <c r="J36" s="10">
        <v>100</v>
      </c>
      <c r="K36" s="9">
        <v>98</v>
      </c>
      <c r="L36" s="9">
        <f t="shared" si="5"/>
        <v>582</v>
      </c>
      <c r="M36" s="9">
        <f t="shared" si="1"/>
        <v>97</v>
      </c>
      <c r="N36" s="9">
        <v>14</v>
      </c>
      <c r="O36" s="9">
        <v>10</v>
      </c>
      <c r="P36" s="9">
        <v>0</v>
      </c>
      <c r="Q36" s="9">
        <f t="shared" si="2"/>
        <v>8</v>
      </c>
      <c r="R36" s="9">
        <f t="shared" si="3"/>
        <v>0.8</v>
      </c>
      <c r="S36" s="9">
        <f t="shared" si="4"/>
        <v>97.8</v>
      </c>
    </row>
    <row r="37" spans="1:19" x14ac:dyDescent="0.2">
      <c r="A37" s="8" t="s">
        <v>202</v>
      </c>
      <c r="B37" s="8" t="s">
        <v>190</v>
      </c>
      <c r="C37" s="8"/>
      <c r="D37" s="9"/>
      <c r="E37" s="9"/>
      <c r="F37" s="9">
        <v>85</v>
      </c>
      <c r="G37" s="9">
        <v>93</v>
      </c>
      <c r="H37" s="9">
        <v>96</v>
      </c>
      <c r="I37" s="9">
        <v>98</v>
      </c>
      <c r="J37" s="10">
        <v>100</v>
      </c>
      <c r="K37" s="9">
        <v>99</v>
      </c>
      <c r="L37" s="9">
        <f t="shared" si="5"/>
        <v>571</v>
      </c>
      <c r="M37" s="9">
        <f t="shared" si="1"/>
        <v>95.166666666666671</v>
      </c>
      <c r="N37" s="9">
        <v>14</v>
      </c>
      <c r="O37" s="9">
        <v>0</v>
      </c>
      <c r="P37" s="9">
        <v>0</v>
      </c>
      <c r="Q37" s="9">
        <f t="shared" si="2"/>
        <v>4.666666666666667</v>
      </c>
      <c r="R37" s="9">
        <f t="shared" si="3"/>
        <v>0.46666666666666667</v>
      </c>
      <c r="S37" s="9">
        <f t="shared" si="4"/>
        <v>95.63333333333334</v>
      </c>
    </row>
    <row r="38" spans="1:19" x14ac:dyDescent="0.2">
      <c r="A38" s="8" t="s">
        <v>203</v>
      </c>
      <c r="B38" s="8" t="s">
        <v>190</v>
      </c>
      <c r="C38" s="8" t="s">
        <v>10</v>
      </c>
      <c r="D38" s="9"/>
      <c r="E38" s="9"/>
      <c r="F38" s="9">
        <v>67</v>
      </c>
      <c r="G38" s="9">
        <v>90</v>
      </c>
      <c r="H38" s="9">
        <v>62</v>
      </c>
      <c r="I38" s="9">
        <v>63</v>
      </c>
      <c r="J38" s="10">
        <v>80</v>
      </c>
      <c r="K38" s="9">
        <v>60</v>
      </c>
      <c r="L38" s="9">
        <f t="shared" si="5"/>
        <v>422</v>
      </c>
      <c r="M38" s="9">
        <f t="shared" si="1"/>
        <v>70.333333333333329</v>
      </c>
      <c r="N38" s="9">
        <v>0</v>
      </c>
      <c r="O38" s="9">
        <v>0</v>
      </c>
      <c r="P38" s="9">
        <v>0</v>
      </c>
      <c r="Q38" s="9">
        <f t="shared" si="2"/>
        <v>0</v>
      </c>
      <c r="R38" s="9">
        <f t="shared" si="3"/>
        <v>0</v>
      </c>
      <c r="S38" s="9">
        <f t="shared" si="4"/>
        <v>70.333333333333329</v>
      </c>
    </row>
    <row r="39" spans="1:19" x14ac:dyDescent="0.2">
      <c r="A39" s="8" t="s">
        <v>204</v>
      </c>
      <c r="B39" s="8" t="s">
        <v>190</v>
      </c>
      <c r="C39" s="8" t="s">
        <v>10</v>
      </c>
      <c r="D39" s="9"/>
      <c r="E39" s="9"/>
      <c r="F39" s="9">
        <v>80</v>
      </c>
      <c r="G39" s="9">
        <v>77</v>
      </c>
      <c r="H39" s="9">
        <v>74</v>
      </c>
      <c r="I39" s="9">
        <v>78</v>
      </c>
      <c r="J39" s="10">
        <v>100</v>
      </c>
      <c r="K39" s="9">
        <v>94</v>
      </c>
      <c r="L39" s="9">
        <f t="shared" si="5"/>
        <v>503</v>
      </c>
      <c r="M39" s="9">
        <f t="shared" si="1"/>
        <v>83.833333333333329</v>
      </c>
      <c r="N39" s="9">
        <v>0</v>
      </c>
      <c r="O39" s="9">
        <v>0</v>
      </c>
      <c r="P39" s="9">
        <v>0</v>
      </c>
      <c r="Q39" s="9">
        <f t="shared" si="2"/>
        <v>0</v>
      </c>
      <c r="R39" s="9">
        <f t="shared" si="3"/>
        <v>0</v>
      </c>
      <c r="S39" s="9">
        <f t="shared" si="4"/>
        <v>83.833333333333329</v>
      </c>
    </row>
    <row r="40" spans="1:19" x14ac:dyDescent="0.2">
      <c r="A40" s="8" t="s">
        <v>205</v>
      </c>
      <c r="B40" s="8" t="s">
        <v>190</v>
      </c>
      <c r="C40" s="8"/>
      <c r="D40" s="9"/>
      <c r="E40" s="9"/>
      <c r="F40" s="9">
        <v>67</v>
      </c>
      <c r="G40" s="9">
        <v>77</v>
      </c>
      <c r="H40" s="9">
        <v>61</v>
      </c>
      <c r="I40" s="9">
        <v>60</v>
      </c>
      <c r="J40" s="10">
        <v>100</v>
      </c>
      <c r="K40" s="9">
        <v>92</v>
      </c>
      <c r="L40" s="9">
        <f t="shared" si="5"/>
        <v>457</v>
      </c>
      <c r="M40" s="9">
        <f t="shared" si="1"/>
        <v>76.166666666666671</v>
      </c>
      <c r="N40" s="9">
        <v>0</v>
      </c>
      <c r="O40" s="9">
        <v>0</v>
      </c>
      <c r="P40" s="9">
        <v>0</v>
      </c>
      <c r="Q40" s="9">
        <f t="shared" si="2"/>
        <v>0</v>
      </c>
      <c r="R40" s="9">
        <f t="shared" si="3"/>
        <v>0</v>
      </c>
      <c r="S40" s="9">
        <f t="shared" si="4"/>
        <v>76.166666666666671</v>
      </c>
    </row>
    <row r="41" spans="1:19" x14ac:dyDescent="0.2">
      <c r="A41" s="8" t="s">
        <v>206</v>
      </c>
      <c r="B41" s="8" t="s">
        <v>190</v>
      </c>
      <c r="C41" s="8"/>
      <c r="D41" s="9"/>
      <c r="E41" s="9"/>
      <c r="F41" s="9">
        <v>18</v>
      </c>
      <c r="G41" s="9">
        <v>12</v>
      </c>
      <c r="H41" s="9">
        <v>24</v>
      </c>
      <c r="I41" s="9">
        <v>4</v>
      </c>
      <c r="J41" s="10">
        <v>0</v>
      </c>
      <c r="K41" s="9">
        <v>11</v>
      </c>
      <c r="L41" s="9">
        <f t="shared" ref="L41:L89" si="6">SUM(D41:K41)</f>
        <v>69</v>
      </c>
      <c r="M41" s="9">
        <f t="shared" ref="M41:M89" si="7">AVERAGE(D41:K41)</f>
        <v>11.5</v>
      </c>
      <c r="N41" s="9">
        <v>0</v>
      </c>
      <c r="O41" s="9">
        <v>0</v>
      </c>
      <c r="P41" s="9">
        <v>0</v>
      </c>
      <c r="Q41" s="9">
        <f t="shared" ref="Q41:Q89" si="8">AVERAGE(N41:P41)</f>
        <v>0</v>
      </c>
      <c r="R41" s="9">
        <f t="shared" ref="R41:R89" si="9">Q41/10</f>
        <v>0</v>
      </c>
      <c r="S41" s="9">
        <f t="shared" ref="S41:S89" si="10">M41+R41</f>
        <v>11.5</v>
      </c>
    </row>
    <row r="42" spans="1:19" x14ac:dyDescent="0.2">
      <c r="A42" s="8" t="s">
        <v>211</v>
      </c>
      <c r="B42" s="8" t="s">
        <v>207</v>
      </c>
      <c r="C42" s="8" t="s">
        <v>10</v>
      </c>
      <c r="D42" s="9"/>
      <c r="E42" s="9"/>
      <c r="F42" s="9">
        <v>71</v>
      </c>
      <c r="G42" s="9">
        <v>60</v>
      </c>
      <c r="H42" s="9">
        <v>60</v>
      </c>
      <c r="I42" s="9">
        <v>63</v>
      </c>
      <c r="J42" s="10">
        <v>75</v>
      </c>
      <c r="K42" s="9">
        <v>68</v>
      </c>
      <c r="L42" s="9">
        <f t="shared" si="6"/>
        <v>397</v>
      </c>
      <c r="M42" s="9">
        <f t="shared" si="7"/>
        <v>66.166666666666671</v>
      </c>
      <c r="N42" s="9">
        <v>0</v>
      </c>
      <c r="O42" s="9">
        <v>0</v>
      </c>
      <c r="P42" s="9">
        <v>0</v>
      </c>
      <c r="Q42" s="9">
        <f t="shared" si="8"/>
        <v>0</v>
      </c>
      <c r="R42" s="9">
        <f t="shared" si="9"/>
        <v>0</v>
      </c>
      <c r="S42" s="9">
        <f t="shared" si="10"/>
        <v>66.166666666666671</v>
      </c>
    </row>
    <row r="43" spans="1:19" x14ac:dyDescent="0.2">
      <c r="A43" s="8" t="s">
        <v>212</v>
      </c>
      <c r="B43" s="8" t="s">
        <v>207</v>
      </c>
      <c r="C43" s="8" t="s">
        <v>10</v>
      </c>
      <c r="D43" s="9"/>
      <c r="E43" s="9"/>
      <c r="F43" s="9">
        <v>88</v>
      </c>
      <c r="G43" s="9">
        <v>78</v>
      </c>
      <c r="H43" s="9">
        <v>76</v>
      </c>
      <c r="I43" s="9">
        <v>87</v>
      </c>
      <c r="J43" s="10">
        <v>88</v>
      </c>
      <c r="K43" s="9">
        <v>75</v>
      </c>
      <c r="L43" s="9">
        <f t="shared" si="6"/>
        <v>492</v>
      </c>
      <c r="M43" s="9">
        <f t="shared" si="7"/>
        <v>82</v>
      </c>
      <c r="N43" s="9">
        <v>0</v>
      </c>
      <c r="O43" s="9">
        <v>0</v>
      </c>
      <c r="P43" s="9">
        <v>0</v>
      </c>
      <c r="Q43" s="9">
        <f t="shared" si="8"/>
        <v>0</v>
      </c>
      <c r="R43" s="9">
        <f t="shared" si="9"/>
        <v>0</v>
      </c>
      <c r="S43" s="9">
        <f t="shared" si="10"/>
        <v>82</v>
      </c>
    </row>
    <row r="44" spans="1:19" x14ac:dyDescent="0.2">
      <c r="A44" s="8" t="s">
        <v>213</v>
      </c>
      <c r="B44" s="8" t="s">
        <v>207</v>
      </c>
      <c r="C44" s="8" t="s">
        <v>10</v>
      </c>
      <c r="D44" s="9"/>
      <c r="E44" s="9"/>
      <c r="F44" s="9">
        <v>60</v>
      </c>
      <c r="G44" s="9">
        <v>67</v>
      </c>
      <c r="H44" s="9">
        <v>60</v>
      </c>
      <c r="I44" s="9">
        <v>60</v>
      </c>
      <c r="J44" s="10">
        <v>85</v>
      </c>
      <c r="K44" s="9">
        <v>65</v>
      </c>
      <c r="L44" s="9">
        <f t="shared" si="6"/>
        <v>397</v>
      </c>
      <c r="M44" s="9">
        <f t="shared" si="7"/>
        <v>66.166666666666671</v>
      </c>
      <c r="N44" s="9">
        <v>0</v>
      </c>
      <c r="O44" s="9">
        <v>0</v>
      </c>
      <c r="P44" s="9">
        <v>0</v>
      </c>
      <c r="Q44" s="9">
        <f t="shared" si="8"/>
        <v>0</v>
      </c>
      <c r="R44" s="9">
        <f t="shared" si="9"/>
        <v>0</v>
      </c>
      <c r="S44" s="9">
        <f t="shared" si="10"/>
        <v>66.166666666666671</v>
      </c>
    </row>
    <row r="45" spans="1:19" x14ac:dyDescent="0.2">
      <c r="A45" s="8" t="s">
        <v>214</v>
      </c>
      <c r="B45" s="8" t="s">
        <v>207</v>
      </c>
      <c r="C45" s="8" t="s">
        <v>10</v>
      </c>
      <c r="D45" s="9"/>
      <c r="E45" s="9"/>
      <c r="F45" s="9">
        <v>62</v>
      </c>
      <c r="G45" s="9">
        <v>75</v>
      </c>
      <c r="H45" s="9">
        <v>61</v>
      </c>
      <c r="I45" s="9">
        <v>61</v>
      </c>
      <c r="J45" s="10">
        <v>77</v>
      </c>
      <c r="K45" s="9">
        <v>73</v>
      </c>
      <c r="L45" s="9">
        <f t="shared" si="6"/>
        <v>409</v>
      </c>
      <c r="M45" s="9">
        <f t="shared" si="7"/>
        <v>68.166666666666671</v>
      </c>
      <c r="N45" s="9">
        <v>0</v>
      </c>
      <c r="O45" s="9">
        <v>0</v>
      </c>
      <c r="P45" s="9">
        <v>0</v>
      </c>
      <c r="Q45" s="9">
        <f t="shared" si="8"/>
        <v>0</v>
      </c>
      <c r="R45" s="9">
        <f t="shared" si="9"/>
        <v>0</v>
      </c>
      <c r="S45" s="9">
        <f t="shared" si="10"/>
        <v>68.166666666666671</v>
      </c>
    </row>
    <row r="46" spans="1:19" x14ac:dyDescent="0.2">
      <c r="A46" s="8" t="s">
        <v>215</v>
      </c>
      <c r="B46" s="8" t="s">
        <v>207</v>
      </c>
      <c r="C46" s="8" t="s">
        <v>10</v>
      </c>
      <c r="D46" s="9"/>
      <c r="E46" s="9"/>
      <c r="F46" s="9">
        <v>72</v>
      </c>
      <c r="G46" s="9">
        <v>83</v>
      </c>
      <c r="H46" s="9">
        <v>72</v>
      </c>
      <c r="I46" s="9">
        <v>87</v>
      </c>
      <c r="J46" s="10">
        <v>90</v>
      </c>
      <c r="K46" s="9">
        <v>77</v>
      </c>
      <c r="L46" s="9">
        <f t="shared" si="6"/>
        <v>481</v>
      </c>
      <c r="M46" s="9">
        <f t="shared" si="7"/>
        <v>80.166666666666671</v>
      </c>
      <c r="N46" s="9">
        <v>0</v>
      </c>
      <c r="O46" s="9">
        <v>0</v>
      </c>
      <c r="P46" s="9">
        <v>0</v>
      </c>
      <c r="Q46" s="9">
        <f t="shared" si="8"/>
        <v>0</v>
      </c>
      <c r="R46" s="9">
        <f t="shared" si="9"/>
        <v>0</v>
      </c>
      <c r="S46" s="9">
        <f t="shared" si="10"/>
        <v>80.166666666666671</v>
      </c>
    </row>
    <row r="47" spans="1:19" x14ac:dyDescent="0.2">
      <c r="A47" s="8" t="s">
        <v>216</v>
      </c>
      <c r="B47" s="8" t="s">
        <v>207</v>
      </c>
      <c r="C47" s="8"/>
      <c r="D47" s="9"/>
      <c r="E47" s="9"/>
      <c r="F47" s="9">
        <v>82</v>
      </c>
      <c r="G47" s="9">
        <v>91</v>
      </c>
      <c r="H47" s="9">
        <v>85</v>
      </c>
      <c r="I47" s="9">
        <v>94</v>
      </c>
      <c r="J47" s="10">
        <v>92</v>
      </c>
      <c r="K47" s="9">
        <v>73</v>
      </c>
      <c r="L47" s="9">
        <f t="shared" si="6"/>
        <v>517</v>
      </c>
      <c r="M47" s="9">
        <f t="shared" si="7"/>
        <v>86.166666666666671</v>
      </c>
      <c r="N47" s="9">
        <v>0</v>
      </c>
      <c r="O47" s="9">
        <v>0</v>
      </c>
      <c r="P47" s="9">
        <v>0</v>
      </c>
      <c r="Q47" s="9">
        <f t="shared" si="8"/>
        <v>0</v>
      </c>
      <c r="R47" s="9">
        <f t="shared" si="9"/>
        <v>0</v>
      </c>
      <c r="S47" s="9">
        <f t="shared" si="10"/>
        <v>86.166666666666671</v>
      </c>
    </row>
    <row r="48" spans="1:19" x14ac:dyDescent="0.2">
      <c r="A48" s="8" t="s">
        <v>217</v>
      </c>
      <c r="B48" s="8" t="s">
        <v>207</v>
      </c>
      <c r="C48" s="8"/>
      <c r="D48" s="9"/>
      <c r="E48" s="9"/>
      <c r="F48" s="9">
        <v>64</v>
      </c>
      <c r="G48" s="9">
        <v>71</v>
      </c>
      <c r="H48" s="9">
        <v>60</v>
      </c>
      <c r="I48" s="9">
        <v>66</v>
      </c>
      <c r="J48" s="10">
        <v>78</v>
      </c>
      <c r="K48" s="9">
        <v>73</v>
      </c>
      <c r="L48" s="9">
        <f t="shared" si="6"/>
        <v>412</v>
      </c>
      <c r="M48" s="9">
        <f t="shared" si="7"/>
        <v>68.666666666666671</v>
      </c>
      <c r="N48" s="9">
        <v>0</v>
      </c>
      <c r="O48" s="9">
        <v>0</v>
      </c>
      <c r="P48" s="9">
        <v>0</v>
      </c>
      <c r="Q48" s="9">
        <f t="shared" si="8"/>
        <v>0</v>
      </c>
      <c r="R48" s="9">
        <f t="shared" si="9"/>
        <v>0</v>
      </c>
      <c r="S48" s="9">
        <f t="shared" si="10"/>
        <v>68.666666666666671</v>
      </c>
    </row>
    <row r="49" spans="1:19" x14ac:dyDescent="0.2">
      <c r="A49" s="18" t="s">
        <v>218</v>
      </c>
      <c r="B49" s="8" t="s">
        <v>207</v>
      </c>
      <c r="C49" s="8"/>
      <c r="D49" s="9"/>
      <c r="E49" s="9"/>
      <c r="F49" s="9">
        <v>90</v>
      </c>
      <c r="G49" s="9">
        <v>87</v>
      </c>
      <c r="H49" s="9">
        <v>79</v>
      </c>
      <c r="I49" s="9">
        <v>94</v>
      </c>
      <c r="J49" s="10">
        <v>97</v>
      </c>
      <c r="K49" s="9">
        <v>80</v>
      </c>
      <c r="L49" s="9">
        <f t="shared" si="6"/>
        <v>527</v>
      </c>
      <c r="M49" s="9">
        <f t="shared" si="7"/>
        <v>87.833333333333329</v>
      </c>
      <c r="N49" s="9">
        <v>0</v>
      </c>
      <c r="O49" s="9">
        <v>0</v>
      </c>
      <c r="P49" s="9">
        <v>0</v>
      </c>
      <c r="Q49" s="9">
        <f t="shared" si="8"/>
        <v>0</v>
      </c>
      <c r="R49" s="9">
        <f t="shared" si="9"/>
        <v>0</v>
      </c>
      <c r="S49" s="9">
        <f t="shared" si="10"/>
        <v>87.833333333333329</v>
      </c>
    </row>
    <row r="50" spans="1:19" x14ac:dyDescent="0.2">
      <c r="A50" s="8" t="s">
        <v>219</v>
      </c>
      <c r="B50" s="8" t="s">
        <v>207</v>
      </c>
      <c r="C50" s="8" t="s">
        <v>10</v>
      </c>
      <c r="D50" s="9"/>
      <c r="E50" s="9"/>
      <c r="F50" s="9">
        <v>82</v>
      </c>
      <c r="G50" s="9">
        <v>90</v>
      </c>
      <c r="H50" s="9">
        <v>65</v>
      </c>
      <c r="I50" s="9">
        <v>82</v>
      </c>
      <c r="J50" s="10">
        <v>85</v>
      </c>
      <c r="K50" s="9">
        <v>75</v>
      </c>
      <c r="L50" s="9">
        <f t="shared" si="6"/>
        <v>479</v>
      </c>
      <c r="M50" s="9">
        <f t="shared" si="7"/>
        <v>79.833333333333329</v>
      </c>
      <c r="N50" s="9">
        <v>0</v>
      </c>
      <c r="O50" s="9">
        <v>0</v>
      </c>
      <c r="P50" s="9">
        <v>0</v>
      </c>
      <c r="Q50" s="9">
        <f t="shared" si="8"/>
        <v>0</v>
      </c>
      <c r="R50" s="9">
        <f t="shared" si="9"/>
        <v>0</v>
      </c>
      <c r="S50" s="9">
        <f t="shared" si="10"/>
        <v>79.833333333333329</v>
      </c>
    </row>
    <row r="51" spans="1:19" x14ac:dyDescent="0.2">
      <c r="A51" s="8" t="s">
        <v>220</v>
      </c>
      <c r="B51" s="8" t="s">
        <v>207</v>
      </c>
      <c r="C51" s="8" t="s">
        <v>10</v>
      </c>
      <c r="D51" s="9"/>
      <c r="E51" s="9"/>
      <c r="F51" s="9">
        <v>60</v>
      </c>
      <c r="G51" s="9">
        <v>39</v>
      </c>
      <c r="H51" s="9">
        <v>23</v>
      </c>
      <c r="I51" s="9">
        <v>60</v>
      </c>
      <c r="J51" s="10">
        <v>60</v>
      </c>
      <c r="K51" s="9">
        <v>60</v>
      </c>
      <c r="L51" s="9">
        <f t="shared" si="6"/>
        <v>302</v>
      </c>
      <c r="M51" s="9">
        <f t="shared" si="7"/>
        <v>50.333333333333336</v>
      </c>
      <c r="N51" s="9">
        <v>0</v>
      </c>
      <c r="O51" s="9">
        <v>0</v>
      </c>
      <c r="P51" s="9">
        <v>0</v>
      </c>
      <c r="Q51" s="9">
        <f t="shared" si="8"/>
        <v>0</v>
      </c>
      <c r="R51" s="9">
        <f t="shared" si="9"/>
        <v>0</v>
      </c>
      <c r="S51" s="9">
        <f t="shared" si="10"/>
        <v>50.333333333333336</v>
      </c>
    </row>
    <row r="52" spans="1:19" x14ac:dyDescent="0.2">
      <c r="A52" s="8" t="s">
        <v>221</v>
      </c>
      <c r="B52" s="8" t="s">
        <v>207</v>
      </c>
      <c r="C52" s="8" t="s">
        <v>10</v>
      </c>
      <c r="D52" s="9"/>
      <c r="E52" s="9"/>
      <c r="F52" s="9">
        <v>35</v>
      </c>
      <c r="G52" s="9">
        <v>46</v>
      </c>
      <c r="H52" s="9">
        <v>39</v>
      </c>
      <c r="I52" s="9">
        <v>61</v>
      </c>
      <c r="J52" s="10">
        <v>65</v>
      </c>
      <c r="K52" s="9">
        <v>23</v>
      </c>
      <c r="L52" s="9">
        <f t="shared" si="6"/>
        <v>269</v>
      </c>
      <c r="M52" s="9">
        <f t="shared" si="7"/>
        <v>44.833333333333336</v>
      </c>
      <c r="N52" s="9">
        <v>0</v>
      </c>
      <c r="O52" s="9">
        <v>0</v>
      </c>
      <c r="P52" s="9">
        <v>0</v>
      </c>
      <c r="Q52" s="9">
        <f t="shared" si="8"/>
        <v>0</v>
      </c>
      <c r="R52" s="9">
        <f t="shared" si="9"/>
        <v>0</v>
      </c>
      <c r="S52" s="9">
        <f t="shared" si="10"/>
        <v>44.833333333333336</v>
      </c>
    </row>
    <row r="53" spans="1:19" x14ac:dyDescent="0.2">
      <c r="A53" s="8" t="s">
        <v>222</v>
      </c>
      <c r="B53" s="8" t="s">
        <v>207</v>
      </c>
      <c r="C53" s="8" t="s">
        <v>10</v>
      </c>
      <c r="D53" s="9"/>
      <c r="E53" s="13" t="s">
        <v>18</v>
      </c>
      <c r="F53" s="9">
        <v>13</v>
      </c>
      <c r="G53" s="9">
        <v>27</v>
      </c>
      <c r="H53" s="9">
        <v>23</v>
      </c>
      <c r="I53" s="9">
        <v>6</v>
      </c>
      <c r="J53" s="10">
        <v>60</v>
      </c>
      <c r="K53" s="9">
        <v>11</v>
      </c>
      <c r="L53" s="9">
        <f t="shared" si="6"/>
        <v>140</v>
      </c>
      <c r="M53" s="9">
        <f t="shared" si="7"/>
        <v>23.333333333333332</v>
      </c>
      <c r="N53" s="9">
        <v>0</v>
      </c>
      <c r="O53" s="9">
        <v>0</v>
      </c>
      <c r="P53" s="9">
        <v>0</v>
      </c>
      <c r="Q53" s="9">
        <f t="shared" si="8"/>
        <v>0</v>
      </c>
      <c r="R53" s="9">
        <f t="shared" si="9"/>
        <v>0</v>
      </c>
      <c r="S53" s="9">
        <f t="shared" si="10"/>
        <v>23.333333333333332</v>
      </c>
    </row>
    <row r="54" spans="1:19" x14ac:dyDescent="0.2">
      <c r="A54" s="8" t="s">
        <v>223</v>
      </c>
      <c r="B54" s="8" t="s">
        <v>207</v>
      </c>
      <c r="C54" s="8" t="s">
        <v>10</v>
      </c>
      <c r="D54" s="9"/>
      <c r="E54" s="9"/>
      <c r="F54" s="9">
        <v>69</v>
      </c>
      <c r="G54" s="9">
        <v>70</v>
      </c>
      <c r="H54" s="9">
        <v>60</v>
      </c>
      <c r="I54" s="9">
        <v>61</v>
      </c>
      <c r="J54" s="10">
        <v>88</v>
      </c>
      <c r="K54" s="9">
        <v>61</v>
      </c>
      <c r="L54" s="9">
        <f t="shared" si="6"/>
        <v>409</v>
      </c>
      <c r="M54" s="9">
        <f t="shared" si="7"/>
        <v>68.166666666666671</v>
      </c>
      <c r="N54" s="9">
        <v>0</v>
      </c>
      <c r="O54" s="9">
        <v>0</v>
      </c>
      <c r="P54" s="9">
        <v>0</v>
      </c>
      <c r="Q54" s="9">
        <f t="shared" si="8"/>
        <v>0</v>
      </c>
      <c r="R54" s="9">
        <f t="shared" si="9"/>
        <v>0</v>
      </c>
      <c r="S54" s="9">
        <f t="shared" si="10"/>
        <v>68.166666666666671</v>
      </c>
    </row>
    <row r="55" spans="1:19" x14ac:dyDescent="0.2">
      <c r="A55" s="8" t="s">
        <v>224</v>
      </c>
      <c r="B55" s="8" t="s">
        <v>207</v>
      </c>
      <c r="C55" s="8"/>
      <c r="D55" s="9"/>
      <c r="E55" s="9"/>
      <c r="F55" s="9">
        <v>63</v>
      </c>
      <c r="G55" s="9">
        <v>68</v>
      </c>
      <c r="H55" s="9">
        <v>88</v>
      </c>
      <c r="I55" s="9">
        <v>92</v>
      </c>
      <c r="J55" s="10">
        <v>83</v>
      </c>
      <c r="K55" s="9">
        <v>71</v>
      </c>
      <c r="L55" s="9">
        <f t="shared" si="6"/>
        <v>465</v>
      </c>
      <c r="M55" s="9">
        <f t="shared" si="7"/>
        <v>77.5</v>
      </c>
      <c r="N55" s="9">
        <v>0</v>
      </c>
      <c r="O55" s="9">
        <v>0</v>
      </c>
      <c r="P55" s="9">
        <v>0</v>
      </c>
      <c r="Q55" s="9">
        <f t="shared" si="8"/>
        <v>0</v>
      </c>
      <c r="R55" s="9">
        <f t="shared" si="9"/>
        <v>0</v>
      </c>
      <c r="S55" s="9">
        <f t="shared" si="10"/>
        <v>77.5</v>
      </c>
    </row>
    <row r="56" spans="1:19" x14ac:dyDescent="0.2">
      <c r="A56" s="18" t="s">
        <v>225</v>
      </c>
      <c r="B56" s="8" t="s">
        <v>207</v>
      </c>
      <c r="C56" s="8"/>
      <c r="D56" s="9"/>
      <c r="E56" s="9"/>
      <c r="F56" s="9">
        <v>85</v>
      </c>
      <c r="G56" s="9">
        <v>93</v>
      </c>
      <c r="H56" s="9">
        <v>91</v>
      </c>
      <c r="I56" s="9">
        <v>98</v>
      </c>
      <c r="J56" s="10">
        <v>95</v>
      </c>
      <c r="K56" s="9">
        <v>77</v>
      </c>
      <c r="L56" s="9">
        <f t="shared" si="6"/>
        <v>539</v>
      </c>
      <c r="M56" s="9">
        <f t="shared" si="7"/>
        <v>89.833333333333329</v>
      </c>
      <c r="N56" s="9">
        <v>0</v>
      </c>
      <c r="O56" s="9">
        <v>0</v>
      </c>
      <c r="P56" s="9">
        <v>0</v>
      </c>
      <c r="Q56" s="9">
        <f t="shared" si="8"/>
        <v>0</v>
      </c>
      <c r="R56" s="9">
        <f t="shared" si="9"/>
        <v>0</v>
      </c>
      <c r="S56" s="9">
        <f t="shared" si="10"/>
        <v>89.833333333333329</v>
      </c>
    </row>
    <row r="57" spans="1:19" x14ac:dyDescent="0.2">
      <c r="A57" s="8" t="s">
        <v>226</v>
      </c>
      <c r="B57" s="8" t="s">
        <v>207</v>
      </c>
      <c r="C57" s="8" t="s">
        <v>10</v>
      </c>
      <c r="D57" s="9"/>
      <c r="E57" s="9"/>
      <c r="F57" s="9">
        <v>60</v>
      </c>
      <c r="G57" s="9">
        <v>72</v>
      </c>
      <c r="H57" s="9">
        <v>61</v>
      </c>
      <c r="I57" s="9">
        <v>78</v>
      </c>
      <c r="J57" s="10">
        <v>71</v>
      </c>
      <c r="K57" s="9">
        <v>66</v>
      </c>
      <c r="L57" s="9">
        <f t="shared" si="6"/>
        <v>408</v>
      </c>
      <c r="M57" s="9">
        <f t="shared" si="7"/>
        <v>68</v>
      </c>
      <c r="N57" s="9">
        <v>0</v>
      </c>
      <c r="O57" s="9">
        <v>0</v>
      </c>
      <c r="P57" s="9">
        <v>0</v>
      </c>
      <c r="Q57" s="9">
        <f t="shared" si="8"/>
        <v>0</v>
      </c>
      <c r="R57" s="9">
        <f t="shared" si="9"/>
        <v>0</v>
      </c>
      <c r="S57" s="9">
        <f t="shared" si="10"/>
        <v>68</v>
      </c>
    </row>
    <row r="58" spans="1:19" x14ac:dyDescent="0.2">
      <c r="A58" s="8" t="s">
        <v>227</v>
      </c>
      <c r="B58" s="8" t="s">
        <v>207</v>
      </c>
      <c r="C58" s="8" t="s">
        <v>10</v>
      </c>
      <c r="D58" s="9"/>
      <c r="E58" s="9"/>
      <c r="F58" s="9">
        <v>60</v>
      </c>
      <c r="G58" s="9">
        <v>72</v>
      </c>
      <c r="H58" s="9">
        <v>63</v>
      </c>
      <c r="I58" s="9">
        <v>60</v>
      </c>
      <c r="J58" s="10">
        <v>82</v>
      </c>
      <c r="K58" s="9">
        <v>70</v>
      </c>
      <c r="L58" s="9">
        <f t="shared" si="6"/>
        <v>407</v>
      </c>
      <c r="M58" s="9">
        <f t="shared" si="7"/>
        <v>67.833333333333329</v>
      </c>
      <c r="N58" s="9">
        <v>0</v>
      </c>
      <c r="O58" s="9">
        <v>0</v>
      </c>
      <c r="P58" s="9">
        <v>0</v>
      </c>
      <c r="Q58" s="9">
        <f t="shared" si="8"/>
        <v>0</v>
      </c>
      <c r="R58" s="9">
        <f t="shared" si="9"/>
        <v>0</v>
      </c>
      <c r="S58" s="9">
        <f t="shared" si="10"/>
        <v>67.833333333333329</v>
      </c>
    </row>
    <row r="59" spans="1:19" x14ac:dyDescent="0.2">
      <c r="A59" s="8" t="s">
        <v>228</v>
      </c>
      <c r="B59" s="8" t="s">
        <v>207</v>
      </c>
      <c r="C59" s="8" t="s">
        <v>10</v>
      </c>
      <c r="D59" s="9"/>
      <c r="E59" s="9"/>
      <c r="F59" s="9">
        <v>3</v>
      </c>
      <c r="G59" s="9">
        <v>10</v>
      </c>
      <c r="H59" s="9">
        <v>26</v>
      </c>
      <c r="I59" s="9">
        <v>13</v>
      </c>
      <c r="J59" s="10">
        <v>60</v>
      </c>
      <c r="K59" s="9">
        <v>18</v>
      </c>
      <c r="L59" s="9">
        <f t="shared" si="6"/>
        <v>130</v>
      </c>
      <c r="M59" s="9">
        <f t="shared" si="7"/>
        <v>21.666666666666668</v>
      </c>
      <c r="N59" s="9">
        <v>0</v>
      </c>
      <c r="O59" s="9">
        <v>0</v>
      </c>
      <c r="P59" s="9">
        <v>0</v>
      </c>
      <c r="Q59" s="9">
        <f t="shared" si="8"/>
        <v>0</v>
      </c>
      <c r="R59" s="9">
        <f t="shared" si="9"/>
        <v>0</v>
      </c>
      <c r="S59" s="9">
        <f t="shared" si="10"/>
        <v>21.666666666666668</v>
      </c>
    </row>
    <row r="60" spans="1:19" x14ac:dyDescent="0.2">
      <c r="A60" s="8" t="s">
        <v>229</v>
      </c>
      <c r="B60" s="8" t="s">
        <v>207</v>
      </c>
      <c r="C60" s="8" t="s">
        <v>10</v>
      </c>
      <c r="D60" s="9"/>
      <c r="E60" s="9"/>
      <c r="F60" s="9">
        <v>75</v>
      </c>
      <c r="G60" s="9">
        <v>86</v>
      </c>
      <c r="H60" s="9">
        <v>74</v>
      </c>
      <c r="I60" s="9">
        <v>90</v>
      </c>
      <c r="J60" s="10">
        <v>85</v>
      </c>
      <c r="K60" s="9">
        <v>75</v>
      </c>
      <c r="L60" s="9">
        <f t="shared" si="6"/>
        <v>485</v>
      </c>
      <c r="M60" s="9">
        <f t="shared" si="7"/>
        <v>80.833333333333329</v>
      </c>
      <c r="N60" s="9">
        <v>0</v>
      </c>
      <c r="O60" s="9">
        <v>0</v>
      </c>
      <c r="P60" s="9">
        <v>0</v>
      </c>
      <c r="Q60" s="9">
        <f t="shared" si="8"/>
        <v>0</v>
      </c>
      <c r="R60" s="9">
        <f t="shared" si="9"/>
        <v>0</v>
      </c>
      <c r="S60" s="9">
        <f t="shared" si="10"/>
        <v>80.833333333333329</v>
      </c>
    </row>
    <row r="61" spans="1:19" x14ac:dyDescent="0.2">
      <c r="A61" s="8" t="s">
        <v>230</v>
      </c>
      <c r="B61" s="8" t="s">
        <v>207</v>
      </c>
      <c r="C61" s="8" t="s">
        <v>10</v>
      </c>
      <c r="D61" s="9"/>
      <c r="E61" s="9"/>
      <c r="F61" s="9">
        <v>74</v>
      </c>
      <c r="G61" s="9">
        <v>70</v>
      </c>
      <c r="H61" s="9">
        <v>76</v>
      </c>
      <c r="I61" s="9">
        <v>75</v>
      </c>
      <c r="J61" s="10">
        <v>85</v>
      </c>
      <c r="K61" s="9">
        <v>77</v>
      </c>
      <c r="L61" s="9">
        <f t="shared" si="6"/>
        <v>457</v>
      </c>
      <c r="M61" s="9">
        <f t="shared" si="7"/>
        <v>76.166666666666671</v>
      </c>
      <c r="N61" s="9">
        <v>0</v>
      </c>
      <c r="O61" s="9">
        <v>0</v>
      </c>
      <c r="P61" s="9">
        <v>0</v>
      </c>
      <c r="Q61" s="9">
        <f t="shared" si="8"/>
        <v>0</v>
      </c>
      <c r="R61" s="9">
        <f t="shared" si="9"/>
        <v>0</v>
      </c>
      <c r="S61" s="9">
        <f t="shared" si="10"/>
        <v>76.166666666666671</v>
      </c>
    </row>
    <row r="62" spans="1:19" x14ac:dyDescent="0.2">
      <c r="A62" s="8" t="s">
        <v>231</v>
      </c>
      <c r="B62" s="8" t="s">
        <v>207</v>
      </c>
      <c r="C62" s="8" t="s">
        <v>10</v>
      </c>
      <c r="D62" s="9"/>
      <c r="E62" s="9"/>
      <c r="F62" s="9">
        <v>70</v>
      </c>
      <c r="G62" s="9">
        <v>87</v>
      </c>
      <c r="H62" s="9">
        <v>62</v>
      </c>
      <c r="I62" s="9">
        <v>75</v>
      </c>
      <c r="J62" s="10">
        <v>85</v>
      </c>
      <c r="K62" s="9">
        <v>71</v>
      </c>
      <c r="L62" s="9">
        <f t="shared" si="6"/>
        <v>450</v>
      </c>
      <c r="M62" s="9">
        <f t="shared" si="7"/>
        <v>75</v>
      </c>
      <c r="N62" s="9">
        <v>0</v>
      </c>
      <c r="O62" s="9">
        <v>0</v>
      </c>
      <c r="P62" s="9">
        <v>0</v>
      </c>
      <c r="Q62" s="9">
        <f t="shared" si="8"/>
        <v>0</v>
      </c>
      <c r="R62" s="9">
        <f t="shared" si="9"/>
        <v>0</v>
      </c>
      <c r="S62" s="9">
        <f t="shared" si="10"/>
        <v>75</v>
      </c>
    </row>
    <row r="63" spans="1:19" x14ac:dyDescent="0.2">
      <c r="A63" s="8" t="s">
        <v>232</v>
      </c>
      <c r="B63" s="8" t="s">
        <v>207</v>
      </c>
      <c r="C63" s="8" t="s">
        <v>10</v>
      </c>
      <c r="D63" s="9"/>
      <c r="E63" s="9"/>
      <c r="F63" s="9">
        <v>78</v>
      </c>
      <c r="G63" s="9">
        <v>74</v>
      </c>
      <c r="H63" s="9">
        <v>60</v>
      </c>
      <c r="I63" s="9">
        <v>66</v>
      </c>
      <c r="J63" s="10">
        <v>82</v>
      </c>
      <c r="K63" s="9">
        <v>65</v>
      </c>
      <c r="L63" s="9">
        <f t="shared" si="6"/>
        <v>425</v>
      </c>
      <c r="M63" s="9">
        <f t="shared" si="7"/>
        <v>70.833333333333329</v>
      </c>
      <c r="N63" s="9">
        <v>0</v>
      </c>
      <c r="O63" s="9">
        <v>0</v>
      </c>
      <c r="P63" s="9">
        <v>0</v>
      </c>
      <c r="Q63" s="9">
        <f t="shared" si="8"/>
        <v>0</v>
      </c>
      <c r="R63" s="9">
        <f t="shared" si="9"/>
        <v>0</v>
      </c>
      <c r="S63" s="9">
        <f t="shared" si="10"/>
        <v>70.833333333333329</v>
      </c>
    </row>
    <row r="64" spans="1:19" x14ac:dyDescent="0.2">
      <c r="A64" s="8" t="s">
        <v>233</v>
      </c>
      <c r="B64" s="8" t="s">
        <v>207</v>
      </c>
      <c r="C64" s="8" t="s">
        <v>10</v>
      </c>
      <c r="D64" s="9"/>
      <c r="E64" s="9"/>
      <c r="F64" s="9">
        <v>83</v>
      </c>
      <c r="G64" s="9">
        <v>77</v>
      </c>
      <c r="H64" s="9">
        <v>64</v>
      </c>
      <c r="I64" s="9">
        <v>77</v>
      </c>
      <c r="J64" s="10">
        <v>80</v>
      </c>
      <c r="K64" s="9">
        <v>71</v>
      </c>
      <c r="L64" s="9">
        <f t="shared" si="6"/>
        <v>452</v>
      </c>
      <c r="M64" s="9">
        <f t="shared" si="7"/>
        <v>75.333333333333329</v>
      </c>
      <c r="N64" s="9">
        <v>0</v>
      </c>
      <c r="O64" s="9">
        <v>0</v>
      </c>
      <c r="P64" s="9">
        <v>0</v>
      </c>
      <c r="Q64" s="9">
        <f t="shared" si="8"/>
        <v>0</v>
      </c>
      <c r="R64" s="9">
        <f t="shared" si="9"/>
        <v>0</v>
      </c>
      <c r="S64" s="9">
        <f t="shared" si="10"/>
        <v>75.333333333333329</v>
      </c>
    </row>
    <row r="65" spans="1:19" x14ac:dyDescent="0.2">
      <c r="A65" s="8" t="s">
        <v>235</v>
      </c>
      <c r="B65" s="8" t="s">
        <v>234</v>
      </c>
      <c r="C65" s="8" t="s">
        <v>10</v>
      </c>
      <c r="D65" s="9"/>
      <c r="E65" s="9"/>
      <c r="F65" s="9">
        <v>80</v>
      </c>
      <c r="G65" s="9">
        <v>77</v>
      </c>
      <c r="H65" s="9">
        <v>61</v>
      </c>
      <c r="I65" s="9">
        <v>71</v>
      </c>
      <c r="J65" s="10">
        <v>60</v>
      </c>
      <c r="K65" s="9">
        <v>60</v>
      </c>
      <c r="L65" s="9">
        <f t="shared" si="6"/>
        <v>409</v>
      </c>
      <c r="M65" s="9">
        <f t="shared" si="7"/>
        <v>68.166666666666671</v>
      </c>
      <c r="N65" s="9">
        <v>0</v>
      </c>
      <c r="O65" s="9">
        <v>0</v>
      </c>
      <c r="P65" s="9">
        <v>0</v>
      </c>
      <c r="Q65" s="9">
        <f t="shared" si="8"/>
        <v>0</v>
      </c>
      <c r="R65" s="9">
        <f t="shared" si="9"/>
        <v>0</v>
      </c>
      <c r="S65" s="9">
        <f t="shared" si="10"/>
        <v>68.166666666666671</v>
      </c>
    </row>
    <row r="66" spans="1:19" x14ac:dyDescent="0.2">
      <c r="A66" s="8" t="s">
        <v>236</v>
      </c>
      <c r="B66" s="8" t="s">
        <v>234</v>
      </c>
      <c r="C66" s="8" t="s">
        <v>10</v>
      </c>
      <c r="D66" s="9"/>
      <c r="E66" s="9"/>
      <c r="F66" s="9">
        <v>75</v>
      </c>
      <c r="G66" s="9">
        <v>84</v>
      </c>
      <c r="H66" s="9">
        <v>71</v>
      </c>
      <c r="I66" s="9">
        <v>92</v>
      </c>
      <c r="J66" s="10">
        <v>60</v>
      </c>
      <c r="K66" s="9">
        <v>60</v>
      </c>
      <c r="L66" s="9">
        <f t="shared" si="6"/>
        <v>442</v>
      </c>
      <c r="M66" s="9">
        <f t="shared" si="7"/>
        <v>73.666666666666671</v>
      </c>
      <c r="N66" s="9">
        <v>0</v>
      </c>
      <c r="O66" s="9">
        <v>0</v>
      </c>
      <c r="P66" s="9">
        <v>0</v>
      </c>
      <c r="Q66" s="9">
        <f t="shared" si="8"/>
        <v>0</v>
      </c>
      <c r="R66" s="9">
        <f t="shared" si="9"/>
        <v>0</v>
      </c>
      <c r="S66" s="9">
        <f t="shared" si="10"/>
        <v>73.666666666666671</v>
      </c>
    </row>
    <row r="67" spans="1:19" x14ac:dyDescent="0.2">
      <c r="A67" s="8" t="s">
        <v>237</v>
      </c>
      <c r="B67" s="8" t="s">
        <v>234</v>
      </c>
      <c r="C67" s="8" t="s">
        <v>10</v>
      </c>
      <c r="D67" s="9"/>
      <c r="E67" s="9"/>
      <c r="F67" s="9">
        <v>76</v>
      </c>
      <c r="G67" s="9">
        <v>69</v>
      </c>
      <c r="H67" s="9">
        <v>62</v>
      </c>
      <c r="I67" s="9">
        <v>61</v>
      </c>
      <c r="J67" s="10">
        <v>60</v>
      </c>
      <c r="K67" s="9">
        <v>60</v>
      </c>
      <c r="L67" s="9">
        <f t="shared" si="6"/>
        <v>388</v>
      </c>
      <c r="M67" s="9">
        <f t="shared" si="7"/>
        <v>64.666666666666671</v>
      </c>
      <c r="N67" s="9">
        <v>0</v>
      </c>
      <c r="O67" s="9">
        <v>0</v>
      </c>
      <c r="P67" s="9">
        <v>0</v>
      </c>
      <c r="Q67" s="9">
        <f t="shared" si="8"/>
        <v>0</v>
      </c>
      <c r="R67" s="9">
        <f t="shared" si="9"/>
        <v>0</v>
      </c>
      <c r="S67" s="9">
        <f t="shared" si="10"/>
        <v>64.666666666666671</v>
      </c>
    </row>
    <row r="68" spans="1:19" x14ac:dyDescent="0.2">
      <c r="A68" s="8" t="s">
        <v>238</v>
      </c>
      <c r="B68" s="8" t="s">
        <v>234</v>
      </c>
      <c r="C68" s="8" t="s">
        <v>10</v>
      </c>
      <c r="D68" s="9"/>
      <c r="E68" s="9"/>
      <c r="F68" s="9">
        <v>76</v>
      </c>
      <c r="G68" s="9">
        <v>90</v>
      </c>
      <c r="H68" s="9">
        <v>72</v>
      </c>
      <c r="I68" s="9">
        <v>83</v>
      </c>
      <c r="J68" s="10">
        <v>60</v>
      </c>
      <c r="K68" s="9">
        <v>60</v>
      </c>
      <c r="L68" s="9">
        <f t="shared" si="6"/>
        <v>441</v>
      </c>
      <c r="M68" s="9">
        <f t="shared" si="7"/>
        <v>73.5</v>
      </c>
      <c r="N68" s="9">
        <v>0</v>
      </c>
      <c r="O68" s="9">
        <v>25</v>
      </c>
      <c r="P68" s="9">
        <v>0</v>
      </c>
      <c r="Q68" s="9">
        <f t="shared" si="8"/>
        <v>8.3333333333333339</v>
      </c>
      <c r="R68" s="9">
        <f t="shared" si="9"/>
        <v>0.83333333333333337</v>
      </c>
      <c r="S68" s="9">
        <f t="shared" si="10"/>
        <v>74.333333333333329</v>
      </c>
    </row>
    <row r="69" spans="1:19" x14ac:dyDescent="0.2">
      <c r="A69" s="8" t="s">
        <v>239</v>
      </c>
      <c r="B69" s="8" t="s">
        <v>234</v>
      </c>
      <c r="C69" s="8" t="s">
        <v>10</v>
      </c>
      <c r="D69" s="9"/>
      <c r="E69" s="9"/>
      <c r="F69" s="9">
        <v>61</v>
      </c>
      <c r="G69" s="9">
        <v>76</v>
      </c>
      <c r="H69" s="9">
        <v>60</v>
      </c>
      <c r="I69" s="9">
        <v>61</v>
      </c>
      <c r="J69" s="10">
        <v>61</v>
      </c>
      <c r="K69" s="9">
        <v>63</v>
      </c>
      <c r="L69" s="9">
        <f t="shared" si="6"/>
        <v>382</v>
      </c>
      <c r="M69" s="9">
        <f t="shared" si="7"/>
        <v>63.666666666666664</v>
      </c>
      <c r="N69" s="9">
        <v>0</v>
      </c>
      <c r="O69" s="9">
        <v>0</v>
      </c>
      <c r="P69" s="9">
        <v>0</v>
      </c>
      <c r="Q69" s="9">
        <f t="shared" si="8"/>
        <v>0</v>
      </c>
      <c r="R69" s="9">
        <f t="shared" si="9"/>
        <v>0</v>
      </c>
      <c r="S69" s="9">
        <f t="shared" si="10"/>
        <v>63.666666666666664</v>
      </c>
    </row>
    <row r="70" spans="1:19" x14ac:dyDescent="0.2">
      <c r="A70" s="8" t="s">
        <v>240</v>
      </c>
      <c r="B70" s="8" t="s">
        <v>234</v>
      </c>
      <c r="C70" s="8" t="s">
        <v>10</v>
      </c>
      <c r="D70" s="9"/>
      <c r="E70" s="9"/>
      <c r="F70" s="9">
        <v>72</v>
      </c>
      <c r="G70" s="9">
        <v>78</v>
      </c>
      <c r="H70" s="9">
        <v>64</v>
      </c>
      <c r="I70" s="9">
        <v>68</v>
      </c>
      <c r="J70" s="10">
        <v>63</v>
      </c>
      <c r="K70" s="9">
        <v>63</v>
      </c>
      <c r="L70" s="9">
        <f t="shared" si="6"/>
        <v>408</v>
      </c>
      <c r="M70" s="9">
        <f t="shared" si="7"/>
        <v>68</v>
      </c>
      <c r="N70" s="9">
        <v>0</v>
      </c>
      <c r="O70" s="9">
        <v>0</v>
      </c>
      <c r="P70" s="9">
        <v>0</v>
      </c>
      <c r="Q70" s="9">
        <f t="shared" si="8"/>
        <v>0</v>
      </c>
      <c r="R70" s="9">
        <f t="shared" si="9"/>
        <v>0</v>
      </c>
      <c r="S70" s="9">
        <f t="shared" si="10"/>
        <v>68</v>
      </c>
    </row>
    <row r="71" spans="1:19" x14ac:dyDescent="0.2">
      <c r="A71" s="8" t="s">
        <v>241</v>
      </c>
      <c r="B71" s="8" t="s">
        <v>234</v>
      </c>
      <c r="C71" s="8" t="s">
        <v>10</v>
      </c>
      <c r="D71" s="9"/>
      <c r="E71" s="9"/>
      <c r="F71" s="9">
        <v>60</v>
      </c>
      <c r="G71" s="9">
        <v>78</v>
      </c>
      <c r="H71" s="9">
        <v>63</v>
      </c>
      <c r="I71" s="9">
        <v>63</v>
      </c>
      <c r="J71" s="10">
        <v>10</v>
      </c>
      <c r="K71" s="9">
        <v>16</v>
      </c>
      <c r="L71" s="9">
        <f t="shared" si="6"/>
        <v>290</v>
      </c>
      <c r="M71" s="9">
        <f t="shared" si="7"/>
        <v>48.333333333333336</v>
      </c>
      <c r="N71" s="9">
        <v>0</v>
      </c>
      <c r="O71" s="9">
        <v>0</v>
      </c>
      <c r="P71" s="9">
        <v>0</v>
      </c>
      <c r="Q71" s="9">
        <f t="shared" si="8"/>
        <v>0</v>
      </c>
      <c r="R71" s="9">
        <f t="shared" si="9"/>
        <v>0</v>
      </c>
      <c r="S71" s="9">
        <f t="shared" si="10"/>
        <v>48.333333333333336</v>
      </c>
    </row>
    <row r="72" spans="1:19" x14ac:dyDescent="0.2">
      <c r="A72" s="8" t="s">
        <v>242</v>
      </c>
      <c r="B72" s="8" t="s">
        <v>234</v>
      </c>
      <c r="C72" s="8" t="s">
        <v>10</v>
      </c>
      <c r="D72" s="9"/>
      <c r="E72" s="9"/>
      <c r="F72" s="9">
        <v>67</v>
      </c>
      <c r="G72" s="9">
        <v>64</v>
      </c>
      <c r="H72" s="9">
        <v>60</v>
      </c>
      <c r="I72" s="9">
        <v>61</v>
      </c>
      <c r="J72" s="10">
        <v>12</v>
      </c>
      <c r="K72" s="9">
        <v>16</v>
      </c>
      <c r="L72" s="9">
        <f t="shared" si="6"/>
        <v>280</v>
      </c>
      <c r="M72" s="9">
        <f t="shared" si="7"/>
        <v>46.666666666666664</v>
      </c>
      <c r="N72" s="9">
        <v>0</v>
      </c>
      <c r="O72" s="9">
        <v>0</v>
      </c>
      <c r="P72" s="9">
        <v>0</v>
      </c>
      <c r="Q72" s="9">
        <f t="shared" si="8"/>
        <v>0</v>
      </c>
      <c r="R72" s="9">
        <f t="shared" si="9"/>
        <v>0</v>
      </c>
      <c r="S72" s="9">
        <f t="shared" si="10"/>
        <v>46.666666666666664</v>
      </c>
    </row>
    <row r="73" spans="1:19" x14ac:dyDescent="0.2">
      <c r="A73" s="8" t="s">
        <v>243</v>
      </c>
      <c r="B73" s="8" t="s">
        <v>234</v>
      </c>
      <c r="C73" s="8" t="s">
        <v>10</v>
      </c>
      <c r="D73" s="9"/>
      <c r="E73" s="9"/>
      <c r="F73" s="9">
        <v>60</v>
      </c>
      <c r="G73" s="9">
        <v>60</v>
      </c>
      <c r="H73" s="9">
        <v>60</v>
      </c>
      <c r="I73" s="9">
        <v>66</v>
      </c>
      <c r="J73" s="10">
        <v>60</v>
      </c>
      <c r="K73" s="9">
        <v>60</v>
      </c>
      <c r="L73" s="9">
        <f t="shared" si="6"/>
        <v>366</v>
      </c>
      <c r="M73" s="9">
        <f t="shared" si="7"/>
        <v>61</v>
      </c>
      <c r="N73" s="9">
        <v>0</v>
      </c>
      <c r="O73" s="9">
        <v>0</v>
      </c>
      <c r="P73" s="9">
        <v>0</v>
      </c>
      <c r="Q73" s="9">
        <f t="shared" si="8"/>
        <v>0</v>
      </c>
      <c r="R73" s="9">
        <f t="shared" si="9"/>
        <v>0</v>
      </c>
      <c r="S73" s="9">
        <f t="shared" si="10"/>
        <v>61</v>
      </c>
    </row>
    <row r="74" spans="1:19" x14ac:dyDescent="0.2">
      <c r="A74" s="8" t="s">
        <v>244</v>
      </c>
      <c r="B74" s="8" t="s">
        <v>234</v>
      </c>
      <c r="C74" s="8" t="s">
        <v>10</v>
      </c>
      <c r="D74" s="9"/>
      <c r="E74" s="9"/>
      <c r="F74" s="9">
        <v>61</v>
      </c>
      <c r="G74" s="9">
        <v>83</v>
      </c>
      <c r="H74" s="9">
        <v>60</v>
      </c>
      <c r="I74" s="9">
        <v>70</v>
      </c>
      <c r="J74" s="10">
        <v>60</v>
      </c>
      <c r="K74" s="9">
        <v>60</v>
      </c>
      <c r="L74" s="9">
        <f t="shared" si="6"/>
        <v>394</v>
      </c>
      <c r="M74" s="9">
        <f t="shared" si="7"/>
        <v>65.666666666666671</v>
      </c>
      <c r="N74" s="9">
        <v>0</v>
      </c>
      <c r="O74" s="9">
        <v>0</v>
      </c>
      <c r="P74" s="9">
        <v>0</v>
      </c>
      <c r="Q74" s="9">
        <f t="shared" si="8"/>
        <v>0</v>
      </c>
      <c r="R74" s="9">
        <f t="shared" si="9"/>
        <v>0</v>
      </c>
      <c r="S74" s="9">
        <f t="shared" si="10"/>
        <v>65.666666666666671</v>
      </c>
    </row>
    <row r="75" spans="1:19" x14ac:dyDescent="0.2">
      <c r="A75" s="8" t="s">
        <v>245</v>
      </c>
      <c r="B75" s="8" t="s">
        <v>234</v>
      </c>
      <c r="C75" s="8" t="s">
        <v>10</v>
      </c>
      <c r="D75" s="9"/>
      <c r="E75" s="9"/>
      <c r="F75" s="9">
        <v>78</v>
      </c>
      <c r="G75" s="9">
        <v>84</v>
      </c>
      <c r="H75" s="9">
        <v>77</v>
      </c>
      <c r="I75" s="9">
        <v>77</v>
      </c>
      <c r="J75" s="10">
        <v>90</v>
      </c>
      <c r="K75" s="9">
        <v>92</v>
      </c>
      <c r="L75" s="9">
        <f t="shared" si="6"/>
        <v>498</v>
      </c>
      <c r="M75" s="9">
        <f t="shared" si="7"/>
        <v>83</v>
      </c>
      <c r="N75" s="9">
        <v>0</v>
      </c>
      <c r="O75" s="9">
        <v>0</v>
      </c>
      <c r="P75" s="9">
        <v>0</v>
      </c>
      <c r="Q75" s="9">
        <f t="shared" si="8"/>
        <v>0</v>
      </c>
      <c r="R75" s="9">
        <f t="shared" si="9"/>
        <v>0</v>
      </c>
      <c r="S75" s="9">
        <f t="shared" si="10"/>
        <v>83</v>
      </c>
    </row>
    <row r="76" spans="1:19" x14ac:dyDescent="0.2">
      <c r="A76" s="8" t="s">
        <v>246</v>
      </c>
      <c r="B76" s="8" t="s">
        <v>234</v>
      </c>
      <c r="C76" s="8" t="s">
        <v>10</v>
      </c>
      <c r="D76" s="9"/>
      <c r="E76" s="9"/>
      <c r="F76" s="9">
        <v>60</v>
      </c>
      <c r="G76" s="9">
        <v>60</v>
      </c>
      <c r="H76" s="9">
        <v>26</v>
      </c>
      <c r="I76" s="9">
        <v>60</v>
      </c>
      <c r="J76" s="10">
        <v>14</v>
      </c>
      <c r="K76" s="9">
        <v>15</v>
      </c>
      <c r="L76" s="9">
        <f t="shared" si="6"/>
        <v>235</v>
      </c>
      <c r="M76" s="9">
        <f t="shared" si="7"/>
        <v>39.166666666666664</v>
      </c>
      <c r="N76" s="9">
        <v>0</v>
      </c>
      <c r="O76" s="9">
        <v>0</v>
      </c>
      <c r="P76" s="9">
        <v>0</v>
      </c>
      <c r="Q76" s="9">
        <f t="shared" si="8"/>
        <v>0</v>
      </c>
      <c r="R76" s="9">
        <f t="shared" si="9"/>
        <v>0</v>
      </c>
      <c r="S76" s="9">
        <f t="shared" si="10"/>
        <v>39.166666666666664</v>
      </c>
    </row>
    <row r="77" spans="1:19" x14ac:dyDescent="0.2">
      <c r="A77" s="8" t="s">
        <v>247</v>
      </c>
      <c r="B77" s="8" t="s">
        <v>234</v>
      </c>
      <c r="C77" s="8" t="s">
        <v>10</v>
      </c>
      <c r="D77" s="9"/>
      <c r="E77" s="9"/>
      <c r="F77" s="9">
        <v>70</v>
      </c>
      <c r="G77" s="9">
        <v>81</v>
      </c>
      <c r="H77" s="9">
        <v>65</v>
      </c>
      <c r="I77" s="9">
        <v>71</v>
      </c>
      <c r="J77" s="10">
        <v>66</v>
      </c>
      <c r="K77" s="9">
        <v>66</v>
      </c>
      <c r="L77" s="9">
        <f t="shared" si="6"/>
        <v>419</v>
      </c>
      <c r="M77" s="9">
        <f t="shared" si="7"/>
        <v>69.833333333333329</v>
      </c>
      <c r="N77" s="9">
        <v>0</v>
      </c>
      <c r="O77" s="9">
        <v>0</v>
      </c>
      <c r="P77" s="9">
        <v>0</v>
      </c>
      <c r="Q77" s="9">
        <f t="shared" si="8"/>
        <v>0</v>
      </c>
      <c r="R77" s="9">
        <f t="shared" si="9"/>
        <v>0</v>
      </c>
      <c r="S77" s="9">
        <f t="shared" si="10"/>
        <v>69.833333333333329</v>
      </c>
    </row>
    <row r="78" spans="1:19" x14ac:dyDescent="0.2">
      <c r="A78" s="8" t="s">
        <v>248</v>
      </c>
      <c r="B78" s="8" t="s">
        <v>234</v>
      </c>
      <c r="C78" s="8" t="s">
        <v>10</v>
      </c>
      <c r="D78" s="9"/>
      <c r="E78" s="9"/>
      <c r="F78" s="9">
        <v>70</v>
      </c>
      <c r="G78" s="9">
        <v>83</v>
      </c>
      <c r="H78" s="9">
        <v>66</v>
      </c>
      <c r="I78" s="9">
        <v>83</v>
      </c>
      <c r="J78" s="10">
        <v>61</v>
      </c>
      <c r="K78" s="9">
        <v>63</v>
      </c>
      <c r="L78" s="9">
        <f t="shared" si="6"/>
        <v>426</v>
      </c>
      <c r="M78" s="9">
        <f t="shared" si="7"/>
        <v>71</v>
      </c>
      <c r="N78" s="9">
        <v>0</v>
      </c>
      <c r="O78" s="9">
        <v>0</v>
      </c>
      <c r="P78" s="9">
        <v>0</v>
      </c>
      <c r="Q78" s="9">
        <f t="shared" si="8"/>
        <v>0</v>
      </c>
      <c r="R78" s="9">
        <f t="shared" si="9"/>
        <v>0</v>
      </c>
      <c r="S78" s="9">
        <f t="shared" si="10"/>
        <v>71</v>
      </c>
    </row>
    <row r="79" spans="1:19" x14ac:dyDescent="0.2">
      <c r="A79" s="8" t="s">
        <v>249</v>
      </c>
      <c r="B79" s="8" t="s">
        <v>234</v>
      </c>
      <c r="C79" s="8" t="s">
        <v>10</v>
      </c>
      <c r="D79" s="9"/>
      <c r="E79" s="9"/>
      <c r="F79" s="9">
        <v>62</v>
      </c>
      <c r="G79" s="9">
        <v>81</v>
      </c>
      <c r="H79" s="9">
        <v>71</v>
      </c>
      <c r="I79" s="9">
        <v>65</v>
      </c>
      <c r="J79" s="10">
        <v>70</v>
      </c>
      <c r="K79" s="9">
        <v>66</v>
      </c>
      <c r="L79" s="9">
        <f t="shared" si="6"/>
        <v>415</v>
      </c>
      <c r="M79" s="9">
        <f t="shared" si="7"/>
        <v>69.166666666666671</v>
      </c>
      <c r="N79" s="9">
        <v>0</v>
      </c>
      <c r="O79" s="9">
        <v>0</v>
      </c>
      <c r="P79" s="9">
        <v>0</v>
      </c>
      <c r="Q79" s="9">
        <f t="shared" si="8"/>
        <v>0</v>
      </c>
      <c r="R79" s="9">
        <f t="shared" si="9"/>
        <v>0</v>
      </c>
      <c r="S79" s="9">
        <f t="shared" si="10"/>
        <v>69.166666666666671</v>
      </c>
    </row>
    <row r="80" spans="1:19" x14ac:dyDescent="0.2">
      <c r="A80" s="8" t="s">
        <v>250</v>
      </c>
      <c r="B80" s="8" t="s">
        <v>234</v>
      </c>
      <c r="C80" s="8" t="s">
        <v>10</v>
      </c>
      <c r="D80" s="9"/>
      <c r="E80" s="9"/>
      <c r="F80" s="9">
        <v>68</v>
      </c>
      <c r="G80" s="9">
        <v>78</v>
      </c>
      <c r="H80" s="9">
        <v>72</v>
      </c>
      <c r="I80" s="9">
        <v>83</v>
      </c>
      <c r="J80" s="10">
        <v>60</v>
      </c>
      <c r="K80" s="9">
        <v>60</v>
      </c>
      <c r="L80" s="9">
        <f t="shared" si="6"/>
        <v>421</v>
      </c>
      <c r="M80" s="9">
        <f t="shared" si="7"/>
        <v>70.166666666666671</v>
      </c>
      <c r="N80" s="9">
        <v>0</v>
      </c>
      <c r="O80" s="9">
        <v>0</v>
      </c>
      <c r="P80" s="9">
        <v>0</v>
      </c>
      <c r="Q80" s="9">
        <f t="shared" si="8"/>
        <v>0</v>
      </c>
      <c r="R80" s="9">
        <f t="shared" si="9"/>
        <v>0</v>
      </c>
      <c r="S80" s="9">
        <f t="shared" si="10"/>
        <v>70.166666666666671</v>
      </c>
    </row>
    <row r="81" spans="1:19" x14ac:dyDescent="0.2">
      <c r="A81" s="8" t="s">
        <v>251</v>
      </c>
      <c r="B81" s="8" t="s">
        <v>234</v>
      </c>
      <c r="C81" s="8" t="s">
        <v>10</v>
      </c>
      <c r="D81" s="9"/>
      <c r="E81" s="9"/>
      <c r="F81" s="9">
        <v>65</v>
      </c>
      <c r="G81" s="9">
        <v>83</v>
      </c>
      <c r="H81" s="9">
        <v>64</v>
      </c>
      <c r="I81" s="9">
        <v>77</v>
      </c>
      <c r="J81" s="10">
        <v>63</v>
      </c>
      <c r="K81" s="9">
        <v>61</v>
      </c>
      <c r="L81" s="9">
        <f t="shared" si="6"/>
        <v>413</v>
      </c>
      <c r="M81" s="9">
        <f t="shared" si="7"/>
        <v>68.833333333333329</v>
      </c>
      <c r="N81" s="9">
        <v>0</v>
      </c>
      <c r="O81" s="9">
        <v>0</v>
      </c>
      <c r="P81" s="9">
        <v>0</v>
      </c>
      <c r="Q81" s="9">
        <f t="shared" si="8"/>
        <v>0</v>
      </c>
      <c r="R81" s="9">
        <f t="shared" si="9"/>
        <v>0</v>
      </c>
      <c r="S81" s="9">
        <f t="shared" si="10"/>
        <v>68.833333333333329</v>
      </c>
    </row>
    <row r="82" spans="1:19" x14ac:dyDescent="0.2">
      <c r="A82" s="8" t="s">
        <v>252</v>
      </c>
      <c r="B82" s="8" t="s">
        <v>234</v>
      </c>
      <c r="C82" s="8" t="s">
        <v>10</v>
      </c>
      <c r="D82" s="9"/>
      <c r="E82" s="9"/>
      <c r="F82" s="9">
        <v>60</v>
      </c>
      <c r="G82" s="9">
        <v>72</v>
      </c>
      <c r="H82" s="9">
        <v>60</v>
      </c>
      <c r="I82" s="9">
        <v>71</v>
      </c>
      <c r="J82" s="10">
        <v>63</v>
      </c>
      <c r="K82" s="9">
        <v>63</v>
      </c>
      <c r="L82" s="9">
        <f t="shared" si="6"/>
        <v>389</v>
      </c>
      <c r="M82" s="9">
        <f t="shared" si="7"/>
        <v>64.833333333333329</v>
      </c>
      <c r="N82" s="9">
        <v>0</v>
      </c>
      <c r="O82" s="9">
        <v>0</v>
      </c>
      <c r="P82" s="9">
        <v>0</v>
      </c>
      <c r="Q82" s="9">
        <f t="shared" si="8"/>
        <v>0</v>
      </c>
      <c r="R82" s="9">
        <f t="shared" si="9"/>
        <v>0</v>
      </c>
      <c r="S82" s="9">
        <f t="shared" si="10"/>
        <v>64.833333333333329</v>
      </c>
    </row>
    <row r="83" spans="1:19" x14ac:dyDescent="0.2">
      <c r="A83" s="8" t="s">
        <v>253</v>
      </c>
      <c r="B83" s="8" t="s">
        <v>234</v>
      </c>
      <c r="C83" s="8" t="s">
        <v>10</v>
      </c>
      <c r="D83" s="9"/>
      <c r="E83" s="9"/>
      <c r="F83" s="9">
        <v>65</v>
      </c>
      <c r="G83" s="9">
        <v>71</v>
      </c>
      <c r="H83" s="9">
        <v>63</v>
      </c>
      <c r="I83" s="9">
        <v>63</v>
      </c>
      <c r="J83" s="10">
        <v>61</v>
      </c>
      <c r="K83" s="9">
        <v>63</v>
      </c>
      <c r="L83" s="9">
        <f t="shared" si="6"/>
        <v>386</v>
      </c>
      <c r="M83" s="9">
        <f t="shared" si="7"/>
        <v>64.333333333333329</v>
      </c>
      <c r="N83" s="9">
        <v>0</v>
      </c>
      <c r="O83" s="9">
        <v>0</v>
      </c>
      <c r="P83" s="9">
        <v>0</v>
      </c>
      <c r="Q83" s="9">
        <f t="shared" si="8"/>
        <v>0</v>
      </c>
      <c r="R83" s="9">
        <f t="shared" si="9"/>
        <v>0</v>
      </c>
      <c r="S83" s="9">
        <f t="shared" si="10"/>
        <v>64.333333333333329</v>
      </c>
    </row>
    <row r="84" spans="1:19" x14ac:dyDescent="0.2">
      <c r="A84" s="8" t="s">
        <v>254</v>
      </c>
      <c r="B84" s="8" t="s">
        <v>234</v>
      </c>
      <c r="C84" s="8" t="s">
        <v>10</v>
      </c>
      <c r="D84" s="9"/>
      <c r="E84" s="9"/>
      <c r="F84" s="9">
        <v>71</v>
      </c>
      <c r="G84" s="9">
        <v>75</v>
      </c>
      <c r="H84" s="9">
        <v>88</v>
      </c>
      <c r="I84" s="9">
        <v>75</v>
      </c>
      <c r="J84" s="10">
        <v>90</v>
      </c>
      <c r="K84" s="9">
        <v>88</v>
      </c>
      <c r="L84" s="9">
        <f t="shared" si="6"/>
        <v>487</v>
      </c>
      <c r="M84" s="9">
        <f t="shared" si="7"/>
        <v>81.166666666666671</v>
      </c>
      <c r="N84" s="9">
        <v>0</v>
      </c>
      <c r="O84" s="9">
        <v>0</v>
      </c>
      <c r="P84" s="9">
        <v>0</v>
      </c>
      <c r="Q84" s="9">
        <f t="shared" si="8"/>
        <v>0</v>
      </c>
      <c r="R84" s="9">
        <f t="shared" si="9"/>
        <v>0</v>
      </c>
      <c r="S84" s="9">
        <f t="shared" si="10"/>
        <v>81.166666666666671</v>
      </c>
    </row>
    <row r="85" spans="1:19" x14ac:dyDescent="0.2">
      <c r="A85" s="8" t="s">
        <v>255</v>
      </c>
      <c r="B85" s="8" t="s">
        <v>234</v>
      </c>
      <c r="C85" s="8" t="s">
        <v>10</v>
      </c>
      <c r="D85" s="9"/>
      <c r="E85" s="9"/>
      <c r="F85" s="9">
        <v>74</v>
      </c>
      <c r="G85" s="9">
        <v>85</v>
      </c>
      <c r="H85" s="9">
        <v>60</v>
      </c>
      <c r="I85" s="9">
        <v>66</v>
      </c>
      <c r="J85" s="10">
        <v>68</v>
      </c>
      <c r="K85" s="9">
        <v>68</v>
      </c>
      <c r="L85" s="9">
        <f t="shared" si="6"/>
        <v>421</v>
      </c>
      <c r="M85" s="9">
        <f t="shared" si="7"/>
        <v>70.166666666666671</v>
      </c>
      <c r="N85" s="9">
        <v>0</v>
      </c>
      <c r="O85" s="9">
        <v>0</v>
      </c>
      <c r="P85" s="9">
        <v>0</v>
      </c>
      <c r="Q85" s="9">
        <f t="shared" si="8"/>
        <v>0</v>
      </c>
      <c r="R85" s="9">
        <f t="shared" si="9"/>
        <v>0</v>
      </c>
      <c r="S85" s="9">
        <f t="shared" si="10"/>
        <v>70.166666666666671</v>
      </c>
    </row>
    <row r="86" spans="1:19" x14ac:dyDescent="0.2">
      <c r="A86" s="8" t="s">
        <v>256</v>
      </c>
      <c r="B86" s="8" t="s">
        <v>234</v>
      </c>
      <c r="C86" s="8" t="s">
        <v>10</v>
      </c>
      <c r="D86" s="9"/>
      <c r="E86" s="9"/>
      <c r="F86" s="9">
        <v>70</v>
      </c>
      <c r="G86" s="9">
        <v>87</v>
      </c>
      <c r="H86" s="9">
        <v>64</v>
      </c>
      <c r="I86" s="9">
        <v>68</v>
      </c>
      <c r="J86" s="10">
        <v>77</v>
      </c>
      <c r="K86" s="9">
        <v>75</v>
      </c>
      <c r="L86" s="9">
        <f t="shared" si="6"/>
        <v>441</v>
      </c>
      <c r="M86" s="9">
        <f t="shared" si="7"/>
        <v>73.5</v>
      </c>
      <c r="N86" s="9">
        <v>0</v>
      </c>
      <c r="O86" s="9">
        <v>0</v>
      </c>
      <c r="P86" s="9">
        <v>0</v>
      </c>
      <c r="Q86" s="9">
        <f t="shared" si="8"/>
        <v>0</v>
      </c>
      <c r="R86" s="9">
        <f t="shared" si="9"/>
        <v>0</v>
      </c>
      <c r="S86" s="9">
        <f t="shared" si="10"/>
        <v>73.5</v>
      </c>
    </row>
    <row r="87" spans="1:19" x14ac:dyDescent="0.2">
      <c r="A87" s="8" t="s">
        <v>257</v>
      </c>
      <c r="B87" s="8" t="s">
        <v>234</v>
      </c>
      <c r="C87" s="8" t="s">
        <v>10</v>
      </c>
      <c r="D87" s="9"/>
      <c r="E87" s="9"/>
      <c r="F87" s="9">
        <v>60</v>
      </c>
      <c r="G87" s="9">
        <v>77</v>
      </c>
      <c r="H87" s="9">
        <v>65</v>
      </c>
      <c r="I87" s="9">
        <v>80</v>
      </c>
      <c r="J87" s="10">
        <v>60</v>
      </c>
      <c r="K87" s="9">
        <v>60</v>
      </c>
      <c r="L87" s="9">
        <f t="shared" si="6"/>
        <v>402</v>
      </c>
      <c r="M87" s="9">
        <f t="shared" si="7"/>
        <v>67</v>
      </c>
      <c r="N87" s="9">
        <v>0</v>
      </c>
      <c r="O87" s="9">
        <v>0</v>
      </c>
      <c r="P87" s="9">
        <v>0</v>
      </c>
      <c r="Q87" s="9">
        <f t="shared" si="8"/>
        <v>0</v>
      </c>
      <c r="R87" s="9">
        <f t="shared" si="9"/>
        <v>0</v>
      </c>
      <c r="S87" s="9">
        <f t="shared" si="10"/>
        <v>67</v>
      </c>
    </row>
    <row r="88" spans="1:19" x14ac:dyDescent="0.2">
      <c r="A88" s="8" t="s">
        <v>258</v>
      </c>
      <c r="B88" s="8" t="s">
        <v>234</v>
      </c>
      <c r="C88" s="8" t="s">
        <v>10</v>
      </c>
      <c r="D88" s="9"/>
      <c r="E88" s="9"/>
      <c r="F88" s="9">
        <v>67</v>
      </c>
      <c r="G88" s="9">
        <v>80</v>
      </c>
      <c r="H88" s="9">
        <v>77</v>
      </c>
      <c r="I88" s="9">
        <v>85</v>
      </c>
      <c r="J88" s="10">
        <v>66</v>
      </c>
      <c r="K88" s="9">
        <v>68</v>
      </c>
      <c r="L88" s="9">
        <f t="shared" si="6"/>
        <v>443</v>
      </c>
      <c r="M88" s="9">
        <f t="shared" si="7"/>
        <v>73.833333333333329</v>
      </c>
      <c r="N88" s="9">
        <v>0</v>
      </c>
      <c r="O88" s="9">
        <v>0</v>
      </c>
      <c r="P88" s="9">
        <v>0</v>
      </c>
      <c r="Q88" s="9">
        <f t="shared" si="8"/>
        <v>0</v>
      </c>
      <c r="R88" s="9">
        <f t="shared" si="9"/>
        <v>0</v>
      </c>
      <c r="S88" s="9">
        <f t="shared" si="10"/>
        <v>73.833333333333329</v>
      </c>
    </row>
    <row r="89" spans="1:19" x14ac:dyDescent="0.2">
      <c r="A89" s="8" t="s">
        <v>259</v>
      </c>
      <c r="B89" s="8" t="s">
        <v>234</v>
      </c>
      <c r="C89" s="8" t="s">
        <v>10</v>
      </c>
      <c r="D89" s="9"/>
      <c r="E89" s="9"/>
      <c r="F89" s="9">
        <v>60</v>
      </c>
      <c r="G89" s="9">
        <v>74</v>
      </c>
      <c r="H89" s="9">
        <v>60</v>
      </c>
      <c r="I89" s="9">
        <v>61</v>
      </c>
      <c r="J89" s="10">
        <v>60</v>
      </c>
      <c r="K89" s="9">
        <v>60</v>
      </c>
      <c r="L89" s="9">
        <f t="shared" si="6"/>
        <v>375</v>
      </c>
      <c r="M89" s="9">
        <f t="shared" si="7"/>
        <v>62.5</v>
      </c>
      <c r="N89" s="9">
        <v>0</v>
      </c>
      <c r="O89" s="9">
        <v>0</v>
      </c>
      <c r="P89" s="9">
        <v>0</v>
      </c>
      <c r="Q89" s="9">
        <f t="shared" si="8"/>
        <v>0</v>
      </c>
      <c r="R89" s="9">
        <f t="shared" si="9"/>
        <v>0</v>
      </c>
      <c r="S89" s="9">
        <f t="shared" si="10"/>
        <v>62.5</v>
      </c>
    </row>
  </sheetData>
  <sheetProtection formatCells="0" selectLockedCells="1" selectUnlockedCells="1"/>
  <autoFilter ref="A3:S40"/>
  <conditionalFormatting sqref="D6:K28">
    <cfRule type="cellIs" dxfId="70" priority="4" operator="lessThan">
      <formula>60</formula>
    </cfRule>
  </conditionalFormatting>
  <conditionalFormatting sqref="D4:K5">
    <cfRule type="cellIs" dxfId="69" priority="3" operator="lessThan">
      <formula>60</formula>
    </cfRule>
  </conditionalFormatting>
  <conditionalFormatting sqref="D31:K89">
    <cfRule type="cellIs" dxfId="68" priority="2" operator="lessThan">
      <formula>60</formula>
    </cfRule>
  </conditionalFormatting>
  <conditionalFormatting sqref="D29:K30">
    <cfRule type="cellIs" dxfId="67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E266"/>
  </sheetPr>
  <dimension ref="A1:S21"/>
  <sheetViews>
    <sheetView zoomScale="90" zoomScaleNormal="90" workbookViewId="0">
      <selection activeCell="O6" sqref="O6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10" width="6.28515625" style="1" bestFit="1" customWidth="1"/>
    <col min="11" max="11" width="9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65.75" customHeight="1" x14ac:dyDescent="0.2">
      <c r="A2" s="7" t="s">
        <v>9</v>
      </c>
      <c r="B2" s="5" t="s">
        <v>12</v>
      </c>
      <c r="C2" s="4" t="s">
        <v>11</v>
      </c>
      <c r="D2" s="5" t="s">
        <v>1018</v>
      </c>
      <c r="E2" s="5" t="s">
        <v>802</v>
      </c>
      <c r="F2" s="5" t="s">
        <v>1019</v>
      </c>
      <c r="G2" s="5" t="s">
        <v>1020</v>
      </c>
      <c r="H2" s="5" t="s">
        <v>1021</v>
      </c>
      <c r="I2" s="5" t="s">
        <v>1022</v>
      </c>
      <c r="J2" s="5" t="s">
        <v>1023</v>
      </c>
      <c r="K2" s="5" t="s">
        <v>1024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1026</v>
      </c>
      <c r="B4" s="8" t="s">
        <v>1025</v>
      </c>
      <c r="C4" s="8" t="s">
        <v>10</v>
      </c>
      <c r="D4" s="10">
        <v>88</v>
      </c>
      <c r="E4" s="10">
        <v>60</v>
      </c>
      <c r="F4" s="10">
        <v>82</v>
      </c>
      <c r="G4" s="10">
        <v>90</v>
      </c>
      <c r="H4" s="10">
        <v>60</v>
      </c>
      <c r="I4" s="10">
        <v>92</v>
      </c>
      <c r="J4" s="10">
        <v>66</v>
      </c>
      <c r="K4" s="10">
        <v>60</v>
      </c>
      <c r="L4" s="9">
        <f t="shared" ref="L4:L21" si="0">SUM(D4:K4)</f>
        <v>598</v>
      </c>
      <c r="M4" s="9">
        <f t="shared" ref="M4:M21" si="1">AVERAGE(D4:K4)</f>
        <v>74.75</v>
      </c>
      <c r="N4" s="9">
        <v>0</v>
      </c>
      <c r="O4" s="9">
        <v>0</v>
      </c>
      <c r="P4" s="9">
        <v>0</v>
      </c>
      <c r="Q4" s="9">
        <f t="shared" ref="Q4:Q21" si="2">AVERAGE(N4:P4)</f>
        <v>0</v>
      </c>
      <c r="R4" s="9">
        <f t="shared" ref="R4:R21" si="3">Q4/10</f>
        <v>0</v>
      </c>
      <c r="S4" s="9">
        <f>M4+R4</f>
        <v>74.75</v>
      </c>
    </row>
    <row r="5" spans="1:19" x14ac:dyDescent="0.2">
      <c r="A5" s="8" t="s">
        <v>1027</v>
      </c>
      <c r="B5" s="8" t="s">
        <v>1025</v>
      </c>
      <c r="C5" s="8"/>
      <c r="D5" s="10">
        <v>93</v>
      </c>
      <c r="E5" s="10">
        <v>80</v>
      </c>
      <c r="F5" s="10">
        <v>90</v>
      </c>
      <c r="G5" s="10">
        <v>90</v>
      </c>
      <c r="H5" s="10">
        <v>90</v>
      </c>
      <c r="I5" s="10">
        <v>90</v>
      </c>
      <c r="J5" s="10">
        <v>90</v>
      </c>
      <c r="K5" s="10">
        <v>90</v>
      </c>
      <c r="L5" s="9">
        <f t="shared" si="0"/>
        <v>713</v>
      </c>
      <c r="M5" s="9">
        <f t="shared" si="1"/>
        <v>89.125</v>
      </c>
      <c r="N5" s="9">
        <v>7</v>
      </c>
      <c r="O5" s="9">
        <v>100</v>
      </c>
      <c r="P5" s="9">
        <v>0</v>
      </c>
      <c r="Q5" s="9">
        <f t="shared" si="2"/>
        <v>35.666666666666664</v>
      </c>
      <c r="R5" s="9">
        <f t="shared" si="3"/>
        <v>3.5666666666666664</v>
      </c>
      <c r="S5" s="9">
        <f t="shared" ref="S5:S21" si="4">M5+R5</f>
        <v>92.691666666666663</v>
      </c>
    </row>
    <row r="6" spans="1:19" x14ac:dyDescent="0.2">
      <c r="A6" s="8" t="s">
        <v>1028</v>
      </c>
      <c r="B6" s="8" t="s">
        <v>1025</v>
      </c>
      <c r="C6" s="8"/>
      <c r="D6" s="9">
        <v>75</v>
      </c>
      <c r="E6" s="9">
        <v>65</v>
      </c>
      <c r="F6" s="9">
        <v>90</v>
      </c>
      <c r="G6" s="9">
        <v>84</v>
      </c>
      <c r="H6" s="9">
        <v>71</v>
      </c>
      <c r="I6" s="9">
        <v>92</v>
      </c>
      <c r="J6" s="10">
        <v>75</v>
      </c>
      <c r="K6" s="9">
        <v>65</v>
      </c>
      <c r="L6" s="9">
        <f t="shared" si="0"/>
        <v>617</v>
      </c>
      <c r="M6" s="9">
        <f t="shared" si="1"/>
        <v>77.125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77.125</v>
      </c>
    </row>
    <row r="7" spans="1:19" x14ac:dyDescent="0.2">
      <c r="A7" s="8" t="s">
        <v>1029</v>
      </c>
      <c r="B7" s="8" t="s">
        <v>1025</v>
      </c>
      <c r="C7" s="8" t="s">
        <v>10</v>
      </c>
      <c r="D7" s="9">
        <v>0</v>
      </c>
      <c r="E7" s="9">
        <v>0</v>
      </c>
      <c r="F7" s="9">
        <v>60</v>
      </c>
      <c r="G7" s="9">
        <v>60</v>
      </c>
      <c r="H7" s="9">
        <v>0</v>
      </c>
      <c r="I7" s="9">
        <v>60</v>
      </c>
      <c r="J7" s="10">
        <v>60</v>
      </c>
      <c r="K7" s="9">
        <v>1</v>
      </c>
      <c r="L7" s="9">
        <f t="shared" si="0"/>
        <v>241</v>
      </c>
      <c r="M7" s="9">
        <f t="shared" si="1"/>
        <v>30.125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30.125</v>
      </c>
    </row>
    <row r="8" spans="1:19" x14ac:dyDescent="0.2">
      <c r="A8" s="8" t="s">
        <v>1030</v>
      </c>
      <c r="B8" s="8" t="s">
        <v>1025</v>
      </c>
      <c r="C8" s="8" t="s">
        <v>10</v>
      </c>
      <c r="D8" s="9">
        <v>74</v>
      </c>
      <c r="E8" s="9">
        <v>61</v>
      </c>
      <c r="F8" s="9">
        <v>62</v>
      </c>
      <c r="G8" s="9">
        <v>70</v>
      </c>
      <c r="H8" s="9">
        <v>65</v>
      </c>
      <c r="I8" s="9">
        <v>65</v>
      </c>
      <c r="J8" s="10">
        <v>65</v>
      </c>
      <c r="K8" s="9">
        <v>60</v>
      </c>
      <c r="L8" s="9">
        <f t="shared" si="0"/>
        <v>522</v>
      </c>
      <c r="M8" s="9">
        <f t="shared" si="1"/>
        <v>65.25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65.25</v>
      </c>
    </row>
    <row r="9" spans="1:19" x14ac:dyDescent="0.2">
      <c r="A9" s="8" t="s">
        <v>1031</v>
      </c>
      <c r="B9" s="8" t="s">
        <v>1025</v>
      </c>
      <c r="C9" s="8" t="s">
        <v>10</v>
      </c>
      <c r="D9" s="9">
        <v>61</v>
      </c>
      <c r="E9" s="9">
        <v>51</v>
      </c>
      <c r="F9" s="9">
        <v>70</v>
      </c>
      <c r="G9" s="9">
        <v>74</v>
      </c>
      <c r="H9" s="9">
        <v>60</v>
      </c>
      <c r="I9" s="9">
        <v>60</v>
      </c>
      <c r="J9" s="10">
        <v>68</v>
      </c>
      <c r="K9" s="9">
        <v>10</v>
      </c>
      <c r="L9" s="9">
        <f t="shared" si="0"/>
        <v>454</v>
      </c>
      <c r="M9" s="9">
        <f t="shared" si="1"/>
        <v>56.75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56.75</v>
      </c>
    </row>
    <row r="10" spans="1:19" x14ac:dyDescent="0.2">
      <c r="A10" s="8" t="s">
        <v>1032</v>
      </c>
      <c r="B10" s="8" t="s">
        <v>1025</v>
      </c>
      <c r="C10" s="8" t="s">
        <v>10</v>
      </c>
      <c r="D10" s="9">
        <v>65</v>
      </c>
      <c r="E10" s="9">
        <v>68</v>
      </c>
      <c r="F10" s="9">
        <v>82</v>
      </c>
      <c r="G10" s="9">
        <v>91</v>
      </c>
      <c r="H10" s="9">
        <v>61</v>
      </c>
      <c r="I10" s="9">
        <v>90</v>
      </c>
      <c r="J10" s="10">
        <v>78</v>
      </c>
      <c r="K10" s="9">
        <v>75</v>
      </c>
      <c r="L10" s="9">
        <f t="shared" si="0"/>
        <v>610</v>
      </c>
      <c r="M10" s="9">
        <f t="shared" si="1"/>
        <v>76.25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76.25</v>
      </c>
    </row>
    <row r="11" spans="1:19" x14ac:dyDescent="0.2">
      <c r="A11" s="8" t="s">
        <v>1033</v>
      </c>
      <c r="B11" s="8" t="s">
        <v>1025</v>
      </c>
      <c r="C11" s="8"/>
      <c r="D11" s="9">
        <v>92</v>
      </c>
      <c r="E11" s="9">
        <v>83</v>
      </c>
      <c r="F11" s="9">
        <v>91</v>
      </c>
      <c r="G11" s="9">
        <v>92</v>
      </c>
      <c r="H11" s="9">
        <v>99</v>
      </c>
      <c r="I11" s="9">
        <v>95</v>
      </c>
      <c r="J11" s="10">
        <v>95</v>
      </c>
      <c r="K11" s="9">
        <v>88</v>
      </c>
      <c r="L11" s="9">
        <f t="shared" si="0"/>
        <v>735</v>
      </c>
      <c r="M11" s="9">
        <f t="shared" si="1"/>
        <v>91.875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91.875</v>
      </c>
    </row>
    <row r="12" spans="1:19" x14ac:dyDescent="0.2">
      <c r="A12" s="8" t="s">
        <v>1034</v>
      </c>
      <c r="B12" s="8" t="s">
        <v>1025</v>
      </c>
      <c r="C12" s="8"/>
      <c r="D12" s="9">
        <v>97</v>
      </c>
      <c r="E12" s="9">
        <v>88</v>
      </c>
      <c r="F12" s="9">
        <v>90</v>
      </c>
      <c r="G12" s="9">
        <v>95</v>
      </c>
      <c r="H12" s="9">
        <v>100</v>
      </c>
      <c r="I12" s="9">
        <v>99</v>
      </c>
      <c r="J12" s="10">
        <v>95</v>
      </c>
      <c r="K12" s="9">
        <v>95</v>
      </c>
      <c r="L12" s="9">
        <f t="shared" si="0"/>
        <v>759</v>
      </c>
      <c r="M12" s="9">
        <f t="shared" si="1"/>
        <v>94.875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94.875</v>
      </c>
    </row>
    <row r="13" spans="1:19" x14ac:dyDescent="0.2">
      <c r="A13" s="8" t="s">
        <v>1035</v>
      </c>
      <c r="B13" s="8" t="s">
        <v>1025</v>
      </c>
      <c r="C13" s="8"/>
      <c r="D13" s="9">
        <v>64</v>
      </c>
      <c r="E13" s="9">
        <v>79</v>
      </c>
      <c r="F13" s="9">
        <v>83</v>
      </c>
      <c r="G13" s="9">
        <v>85</v>
      </c>
      <c r="H13" s="9">
        <v>87</v>
      </c>
      <c r="I13" s="9">
        <v>78</v>
      </c>
      <c r="J13" s="10">
        <v>90</v>
      </c>
      <c r="K13" s="9">
        <v>77</v>
      </c>
      <c r="L13" s="9">
        <f t="shared" si="0"/>
        <v>643</v>
      </c>
      <c r="M13" s="9">
        <f t="shared" si="1"/>
        <v>80.375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80.375</v>
      </c>
    </row>
    <row r="14" spans="1:19" x14ac:dyDescent="0.2">
      <c r="A14" s="8" t="s">
        <v>1036</v>
      </c>
      <c r="B14" s="8" t="s">
        <v>1025</v>
      </c>
      <c r="C14" s="8"/>
      <c r="D14" s="9">
        <v>94</v>
      </c>
      <c r="E14" s="9">
        <v>88</v>
      </c>
      <c r="F14" s="9">
        <v>94</v>
      </c>
      <c r="G14" s="9">
        <v>92</v>
      </c>
      <c r="H14" s="9">
        <v>100</v>
      </c>
      <c r="I14" s="9">
        <v>95</v>
      </c>
      <c r="J14" s="10">
        <v>94</v>
      </c>
      <c r="K14" s="9">
        <v>80</v>
      </c>
      <c r="L14" s="9">
        <f t="shared" si="0"/>
        <v>737</v>
      </c>
      <c r="M14" s="9">
        <f t="shared" si="1"/>
        <v>92.125</v>
      </c>
      <c r="N14" s="9">
        <v>0</v>
      </c>
      <c r="O14" s="9">
        <v>0</v>
      </c>
      <c r="P14" s="9">
        <v>0</v>
      </c>
      <c r="Q14" s="9">
        <f t="shared" si="2"/>
        <v>0</v>
      </c>
      <c r="R14" s="9">
        <f t="shared" si="3"/>
        <v>0</v>
      </c>
      <c r="S14" s="9">
        <f t="shared" si="4"/>
        <v>92.125</v>
      </c>
    </row>
    <row r="15" spans="1:19" x14ac:dyDescent="0.2">
      <c r="A15" s="8" t="s">
        <v>1037</v>
      </c>
      <c r="B15" s="8" t="s">
        <v>1025</v>
      </c>
      <c r="C15" s="8" t="s">
        <v>10</v>
      </c>
      <c r="D15" s="9">
        <v>91</v>
      </c>
      <c r="E15" s="9">
        <v>83</v>
      </c>
      <c r="F15" s="9">
        <v>92</v>
      </c>
      <c r="G15" s="9">
        <v>90</v>
      </c>
      <c r="H15" s="9">
        <v>97</v>
      </c>
      <c r="I15" s="9">
        <v>99</v>
      </c>
      <c r="J15" s="10">
        <v>90</v>
      </c>
      <c r="K15" s="9">
        <v>83</v>
      </c>
      <c r="L15" s="9">
        <f t="shared" si="0"/>
        <v>725</v>
      </c>
      <c r="M15" s="9">
        <f t="shared" si="1"/>
        <v>90.625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90.625</v>
      </c>
    </row>
    <row r="16" spans="1:19" x14ac:dyDescent="0.2">
      <c r="A16" s="8" t="s">
        <v>1038</v>
      </c>
      <c r="B16" s="8" t="s">
        <v>1025</v>
      </c>
      <c r="C16" s="8"/>
      <c r="D16" s="9">
        <v>86</v>
      </c>
      <c r="E16" s="9">
        <v>78</v>
      </c>
      <c r="F16" s="9">
        <v>82</v>
      </c>
      <c r="G16" s="9">
        <v>80</v>
      </c>
      <c r="H16" s="9">
        <v>92</v>
      </c>
      <c r="I16" s="9">
        <v>98</v>
      </c>
      <c r="J16" s="10">
        <v>80</v>
      </c>
      <c r="K16" s="9">
        <v>83</v>
      </c>
      <c r="L16" s="9">
        <f t="shared" si="0"/>
        <v>679</v>
      </c>
      <c r="M16" s="9">
        <f t="shared" si="1"/>
        <v>84.875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84.875</v>
      </c>
    </row>
    <row r="17" spans="1:19" x14ac:dyDescent="0.2">
      <c r="A17" s="8" t="s">
        <v>1039</v>
      </c>
      <c r="B17" s="8" t="s">
        <v>1025</v>
      </c>
      <c r="C17" s="8" t="s">
        <v>10</v>
      </c>
      <c r="D17" s="9">
        <v>82</v>
      </c>
      <c r="E17" s="9">
        <v>62</v>
      </c>
      <c r="F17" s="9">
        <v>70</v>
      </c>
      <c r="G17" s="9">
        <v>60</v>
      </c>
      <c r="H17" s="9">
        <v>77</v>
      </c>
      <c r="I17" s="9">
        <v>87</v>
      </c>
      <c r="J17" s="10">
        <v>77</v>
      </c>
      <c r="K17" s="9">
        <v>61</v>
      </c>
      <c r="L17" s="9">
        <f t="shared" si="0"/>
        <v>576</v>
      </c>
      <c r="M17" s="9">
        <f t="shared" si="1"/>
        <v>72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72</v>
      </c>
    </row>
    <row r="18" spans="1:19" x14ac:dyDescent="0.2">
      <c r="A18" s="8" t="s">
        <v>1040</v>
      </c>
      <c r="B18" s="8" t="s">
        <v>1025</v>
      </c>
      <c r="C18" s="8" t="s">
        <v>10</v>
      </c>
      <c r="D18" s="9">
        <v>60</v>
      </c>
      <c r="E18" s="9">
        <v>20</v>
      </c>
      <c r="F18" s="9">
        <v>60</v>
      </c>
      <c r="G18" s="9">
        <v>60</v>
      </c>
      <c r="H18" s="9">
        <v>20</v>
      </c>
      <c r="I18" s="9">
        <v>60</v>
      </c>
      <c r="J18" s="10">
        <v>60</v>
      </c>
      <c r="K18" s="9">
        <v>6</v>
      </c>
      <c r="L18" s="9">
        <f t="shared" si="0"/>
        <v>346</v>
      </c>
      <c r="M18" s="9">
        <f t="shared" si="1"/>
        <v>43.25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43.25</v>
      </c>
    </row>
    <row r="19" spans="1:19" x14ac:dyDescent="0.2">
      <c r="A19" s="8" t="s">
        <v>1041</v>
      </c>
      <c r="B19" s="8" t="s">
        <v>1025</v>
      </c>
      <c r="C19" s="8" t="s">
        <v>10</v>
      </c>
      <c r="D19" s="9">
        <v>74</v>
      </c>
      <c r="E19" s="9">
        <v>66</v>
      </c>
      <c r="F19" s="9">
        <v>78</v>
      </c>
      <c r="G19" s="9">
        <v>82</v>
      </c>
      <c r="H19" s="9">
        <v>71</v>
      </c>
      <c r="I19" s="9">
        <v>75</v>
      </c>
      <c r="J19" s="10">
        <v>85</v>
      </c>
      <c r="K19" s="9">
        <v>61</v>
      </c>
      <c r="L19" s="9">
        <f t="shared" si="0"/>
        <v>592</v>
      </c>
      <c r="M19" s="9">
        <f t="shared" si="1"/>
        <v>74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74</v>
      </c>
    </row>
    <row r="20" spans="1:19" x14ac:dyDescent="0.2">
      <c r="A20" s="8" t="s">
        <v>1042</v>
      </c>
      <c r="B20" s="8" t="s">
        <v>1025</v>
      </c>
      <c r="C20" s="8"/>
      <c r="D20" s="9">
        <v>94</v>
      </c>
      <c r="E20" s="9">
        <v>82</v>
      </c>
      <c r="F20" s="9">
        <v>82</v>
      </c>
      <c r="G20" s="9">
        <v>93</v>
      </c>
      <c r="H20" s="9">
        <v>83</v>
      </c>
      <c r="I20" s="9">
        <v>95</v>
      </c>
      <c r="J20" s="10">
        <v>97</v>
      </c>
      <c r="K20" s="9">
        <v>90</v>
      </c>
      <c r="L20" s="9">
        <f t="shared" si="0"/>
        <v>716</v>
      </c>
      <c r="M20" s="9">
        <f t="shared" si="1"/>
        <v>89.5</v>
      </c>
      <c r="N20" s="9">
        <v>0</v>
      </c>
      <c r="O20" s="9">
        <v>0</v>
      </c>
      <c r="P20" s="9">
        <v>0</v>
      </c>
      <c r="Q20" s="9">
        <f t="shared" si="2"/>
        <v>0</v>
      </c>
      <c r="R20" s="9">
        <f t="shared" si="3"/>
        <v>0</v>
      </c>
      <c r="S20" s="9">
        <f t="shared" si="4"/>
        <v>89.5</v>
      </c>
    </row>
    <row r="21" spans="1:19" x14ac:dyDescent="0.2">
      <c r="A21" s="8" t="s">
        <v>1043</v>
      </c>
      <c r="B21" s="8" t="s">
        <v>1025</v>
      </c>
      <c r="C21" s="8" t="s">
        <v>10</v>
      </c>
      <c r="D21" s="9">
        <v>76</v>
      </c>
      <c r="E21" s="9">
        <v>87</v>
      </c>
      <c r="F21" s="9">
        <v>90</v>
      </c>
      <c r="G21" s="9">
        <v>90</v>
      </c>
      <c r="H21" s="9">
        <v>80</v>
      </c>
      <c r="I21" s="9">
        <v>98</v>
      </c>
      <c r="J21" s="10">
        <v>92</v>
      </c>
      <c r="K21" s="9">
        <v>77</v>
      </c>
      <c r="L21" s="9">
        <f t="shared" si="0"/>
        <v>690</v>
      </c>
      <c r="M21" s="9">
        <f t="shared" si="1"/>
        <v>86.25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0</v>
      </c>
      <c r="S21" s="9">
        <f t="shared" si="4"/>
        <v>86.25</v>
      </c>
    </row>
  </sheetData>
  <sheetProtection formatCells="0" selectLockedCells="1" selectUnlockedCells="1"/>
  <autoFilter ref="A3:S21"/>
  <conditionalFormatting sqref="D4:K21">
    <cfRule type="cellIs" dxfId="14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E266"/>
  </sheetPr>
  <dimension ref="A1:P26"/>
  <sheetViews>
    <sheetView zoomScale="90" zoomScaleNormal="90" workbookViewId="0">
      <selection activeCell="A13" sqref="A13:XFD13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5" width="9" style="1" bestFit="1" customWidth="1"/>
    <col min="6" max="7" width="6.28515625" style="1" bestFit="1" customWidth="1"/>
    <col min="8" max="8" width="9" style="1" bestFit="1" customWidth="1"/>
    <col min="9" max="9" width="11.140625" style="1" bestFit="1" customWidth="1"/>
    <col min="10" max="10" width="10.140625" style="1" bestFit="1" customWidth="1"/>
    <col min="11" max="11" width="3.5703125" style="1" bestFit="1" customWidth="1"/>
    <col min="12" max="12" width="4.42578125" style="1" bestFit="1" customWidth="1"/>
    <col min="13" max="13" width="3.5703125" style="1" bestFit="1" customWidth="1"/>
    <col min="14" max="14" width="12.140625" style="1" customWidth="1"/>
    <col min="15" max="15" width="12.85546875" style="1" bestFit="1" customWidth="1"/>
    <col min="16" max="16384" width="9.140625" style="1"/>
  </cols>
  <sheetData>
    <row r="1" spans="1:16" x14ac:dyDescent="0.2">
      <c r="A1" s="1" t="s">
        <v>14</v>
      </c>
    </row>
    <row r="2" spans="1:16" s="6" customFormat="1" ht="132.75" customHeight="1" x14ac:dyDescent="0.2">
      <c r="A2" s="7" t="s">
        <v>9</v>
      </c>
      <c r="B2" s="5" t="s">
        <v>12</v>
      </c>
      <c r="C2" s="4" t="s">
        <v>11</v>
      </c>
      <c r="D2" s="5" t="s">
        <v>768</v>
      </c>
      <c r="E2" s="5" t="s">
        <v>769</v>
      </c>
      <c r="F2" s="5" t="s">
        <v>770</v>
      </c>
      <c r="G2" s="5" t="s">
        <v>771</v>
      </c>
      <c r="H2" s="5" t="s">
        <v>772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</row>
    <row r="3" spans="1:16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8" t="s">
        <v>1045</v>
      </c>
      <c r="B4" s="8" t="s">
        <v>1044</v>
      </c>
      <c r="C4" s="8" t="s">
        <v>10</v>
      </c>
      <c r="D4" s="10">
        <v>77</v>
      </c>
      <c r="E4" s="10">
        <v>75</v>
      </c>
      <c r="F4" s="10">
        <v>100</v>
      </c>
      <c r="G4" s="10">
        <v>99</v>
      </c>
      <c r="H4" s="10">
        <v>100</v>
      </c>
      <c r="I4" s="9">
        <f t="shared" ref="I4:I26" si="0">SUM(D4:H4)</f>
        <v>451</v>
      </c>
      <c r="J4" s="9">
        <f t="shared" ref="J4:J25" si="1">AVERAGE(D4:H4)</f>
        <v>90.2</v>
      </c>
      <c r="K4" s="9">
        <v>0</v>
      </c>
      <c r="L4" s="9">
        <v>0</v>
      </c>
      <c r="M4" s="9">
        <v>0</v>
      </c>
      <c r="N4" s="9">
        <f t="shared" ref="N4:N26" si="2">AVERAGE(K4:M4)</f>
        <v>0</v>
      </c>
      <c r="O4" s="9">
        <f t="shared" ref="O4:O26" si="3">N4/10</f>
        <v>0</v>
      </c>
      <c r="P4" s="9">
        <f>J4+O4</f>
        <v>90.2</v>
      </c>
    </row>
    <row r="5" spans="1:16" x14ac:dyDescent="0.2">
      <c r="A5" s="8" t="s">
        <v>1046</v>
      </c>
      <c r="B5" s="8" t="s">
        <v>1044</v>
      </c>
      <c r="C5" s="8" t="s">
        <v>10</v>
      </c>
      <c r="D5" s="10">
        <v>0</v>
      </c>
      <c r="E5" s="10">
        <v>60</v>
      </c>
      <c r="F5" s="10">
        <v>60</v>
      </c>
      <c r="G5" s="10">
        <v>80</v>
      </c>
      <c r="H5" s="10">
        <v>0</v>
      </c>
      <c r="I5" s="9">
        <f t="shared" si="0"/>
        <v>200</v>
      </c>
      <c r="J5" s="9">
        <f t="shared" si="1"/>
        <v>40</v>
      </c>
      <c r="K5" s="9">
        <v>0</v>
      </c>
      <c r="L5" s="9">
        <v>0</v>
      </c>
      <c r="M5" s="9">
        <v>0</v>
      </c>
      <c r="N5" s="9">
        <f t="shared" si="2"/>
        <v>0</v>
      </c>
      <c r="O5" s="9">
        <f t="shared" si="3"/>
        <v>0</v>
      </c>
      <c r="P5" s="9">
        <f t="shared" ref="P5:P26" si="4">J5+O5</f>
        <v>40</v>
      </c>
    </row>
    <row r="6" spans="1:16" x14ac:dyDescent="0.2">
      <c r="A6" s="8" t="s">
        <v>1047</v>
      </c>
      <c r="B6" s="8" t="s">
        <v>1044</v>
      </c>
      <c r="C6" s="8" t="s">
        <v>10</v>
      </c>
      <c r="D6" s="9">
        <v>75</v>
      </c>
      <c r="E6" s="9">
        <v>61</v>
      </c>
      <c r="F6" s="9">
        <v>78</v>
      </c>
      <c r="G6" s="10">
        <v>99</v>
      </c>
      <c r="H6" s="9">
        <v>88</v>
      </c>
      <c r="I6" s="9">
        <f t="shared" si="0"/>
        <v>401</v>
      </c>
      <c r="J6" s="9">
        <f t="shared" si="1"/>
        <v>80.2</v>
      </c>
      <c r="K6" s="9">
        <v>0</v>
      </c>
      <c r="L6" s="9">
        <v>0</v>
      </c>
      <c r="M6" s="9">
        <v>0</v>
      </c>
      <c r="N6" s="9">
        <f t="shared" si="2"/>
        <v>0</v>
      </c>
      <c r="O6" s="9">
        <f t="shared" si="3"/>
        <v>0</v>
      </c>
      <c r="P6" s="9">
        <f t="shared" si="4"/>
        <v>80.2</v>
      </c>
    </row>
    <row r="7" spans="1:16" x14ac:dyDescent="0.2">
      <c r="A7" s="8" t="s">
        <v>1048</v>
      </c>
      <c r="B7" s="8" t="s">
        <v>1044</v>
      </c>
      <c r="C7" s="8" t="s">
        <v>10</v>
      </c>
      <c r="D7" s="9">
        <v>70</v>
      </c>
      <c r="E7" s="9">
        <v>61</v>
      </c>
      <c r="F7" s="9">
        <v>74</v>
      </c>
      <c r="G7" s="10">
        <v>60</v>
      </c>
      <c r="H7" s="9">
        <v>60</v>
      </c>
      <c r="I7" s="9">
        <f t="shared" si="0"/>
        <v>325</v>
      </c>
      <c r="J7" s="9">
        <f t="shared" si="1"/>
        <v>65</v>
      </c>
      <c r="K7" s="9">
        <v>0</v>
      </c>
      <c r="L7" s="9">
        <v>0</v>
      </c>
      <c r="M7" s="9">
        <v>0</v>
      </c>
      <c r="N7" s="9">
        <f t="shared" si="2"/>
        <v>0</v>
      </c>
      <c r="O7" s="9">
        <f t="shared" si="3"/>
        <v>0</v>
      </c>
      <c r="P7" s="9">
        <f t="shared" si="4"/>
        <v>65</v>
      </c>
    </row>
    <row r="8" spans="1:16" x14ac:dyDescent="0.2">
      <c r="A8" s="8" t="s">
        <v>1049</v>
      </c>
      <c r="B8" s="8" t="s">
        <v>1044</v>
      </c>
      <c r="C8" s="8" t="s">
        <v>10</v>
      </c>
      <c r="D8" s="9">
        <v>91</v>
      </c>
      <c r="E8" s="9">
        <v>63</v>
      </c>
      <c r="F8" s="9">
        <v>93</v>
      </c>
      <c r="G8" s="10">
        <v>88</v>
      </c>
      <c r="H8" s="9">
        <v>71</v>
      </c>
      <c r="I8" s="9">
        <f t="shared" si="0"/>
        <v>406</v>
      </c>
      <c r="J8" s="9">
        <f t="shared" si="1"/>
        <v>81.2</v>
      </c>
      <c r="K8" s="9">
        <v>0</v>
      </c>
      <c r="L8" s="9">
        <v>0</v>
      </c>
      <c r="M8" s="9">
        <v>0</v>
      </c>
      <c r="N8" s="9">
        <f t="shared" si="2"/>
        <v>0</v>
      </c>
      <c r="O8" s="9">
        <f t="shared" si="3"/>
        <v>0</v>
      </c>
      <c r="P8" s="9">
        <f t="shared" si="4"/>
        <v>81.2</v>
      </c>
    </row>
    <row r="9" spans="1:16" x14ac:dyDescent="0.2">
      <c r="A9" s="8" t="s">
        <v>1050</v>
      </c>
      <c r="B9" s="8" t="s">
        <v>1044</v>
      </c>
      <c r="C9" s="8" t="s">
        <v>10</v>
      </c>
      <c r="D9" s="9">
        <v>70</v>
      </c>
      <c r="E9" s="9">
        <v>29</v>
      </c>
      <c r="F9" s="9">
        <v>77</v>
      </c>
      <c r="G9" s="10">
        <v>24</v>
      </c>
      <c r="H9" s="9">
        <v>13</v>
      </c>
      <c r="I9" s="9">
        <f t="shared" si="0"/>
        <v>213</v>
      </c>
      <c r="J9" s="9">
        <f t="shared" si="1"/>
        <v>42.6</v>
      </c>
      <c r="K9" s="9">
        <v>0</v>
      </c>
      <c r="L9" s="9">
        <v>0</v>
      </c>
      <c r="M9" s="9">
        <v>0</v>
      </c>
      <c r="N9" s="9">
        <f t="shared" si="2"/>
        <v>0</v>
      </c>
      <c r="O9" s="9">
        <f t="shared" si="3"/>
        <v>0</v>
      </c>
      <c r="P9" s="9">
        <f t="shared" si="4"/>
        <v>42.6</v>
      </c>
    </row>
    <row r="10" spans="1:16" x14ac:dyDescent="0.2">
      <c r="A10" s="8" t="s">
        <v>1051</v>
      </c>
      <c r="B10" s="8" t="s">
        <v>1044</v>
      </c>
      <c r="C10" s="8"/>
      <c r="D10" s="9">
        <v>90</v>
      </c>
      <c r="E10" s="9">
        <v>61</v>
      </c>
      <c r="F10" s="9">
        <v>74</v>
      </c>
      <c r="G10" s="10">
        <v>60</v>
      </c>
      <c r="H10" s="9">
        <v>73</v>
      </c>
      <c r="I10" s="9">
        <f t="shared" si="0"/>
        <v>358</v>
      </c>
      <c r="J10" s="9">
        <f t="shared" si="1"/>
        <v>71.599999999999994</v>
      </c>
      <c r="K10" s="9">
        <v>0</v>
      </c>
      <c r="L10" s="9">
        <v>0</v>
      </c>
      <c r="M10" s="9">
        <v>0</v>
      </c>
      <c r="N10" s="9">
        <f t="shared" si="2"/>
        <v>0</v>
      </c>
      <c r="O10" s="9">
        <f t="shared" si="3"/>
        <v>0</v>
      </c>
      <c r="P10" s="9">
        <f t="shared" si="4"/>
        <v>71.599999999999994</v>
      </c>
    </row>
    <row r="11" spans="1:16" x14ac:dyDescent="0.2">
      <c r="A11" s="8" t="s">
        <v>1052</v>
      </c>
      <c r="B11" s="8" t="s">
        <v>1044</v>
      </c>
      <c r="C11" s="8" t="s">
        <v>10</v>
      </c>
      <c r="D11" s="9">
        <v>70</v>
      </c>
      <c r="E11" s="9">
        <v>60</v>
      </c>
      <c r="F11" s="9">
        <v>67</v>
      </c>
      <c r="G11" s="10">
        <v>97</v>
      </c>
      <c r="H11" s="9">
        <v>0</v>
      </c>
      <c r="I11" s="9">
        <f t="shared" si="0"/>
        <v>294</v>
      </c>
      <c r="J11" s="9">
        <f t="shared" si="1"/>
        <v>58.8</v>
      </c>
      <c r="K11" s="9">
        <v>0</v>
      </c>
      <c r="L11" s="9">
        <v>0</v>
      </c>
      <c r="M11" s="9">
        <v>0</v>
      </c>
      <c r="N11" s="9">
        <f t="shared" si="2"/>
        <v>0</v>
      </c>
      <c r="O11" s="9">
        <f t="shared" si="3"/>
        <v>0</v>
      </c>
      <c r="P11" s="9">
        <f t="shared" si="4"/>
        <v>58.8</v>
      </c>
    </row>
    <row r="12" spans="1:16" x14ac:dyDescent="0.2">
      <c r="A12" s="8" t="s">
        <v>1053</v>
      </c>
      <c r="B12" s="8" t="s">
        <v>1044</v>
      </c>
      <c r="C12" s="8" t="s">
        <v>10</v>
      </c>
      <c r="D12" s="9">
        <v>0</v>
      </c>
      <c r="E12" s="9">
        <v>60</v>
      </c>
      <c r="F12" s="9">
        <v>66</v>
      </c>
      <c r="G12" s="10">
        <v>60</v>
      </c>
      <c r="H12" s="9">
        <v>60</v>
      </c>
      <c r="I12" s="9">
        <f t="shared" si="0"/>
        <v>246</v>
      </c>
      <c r="J12" s="9">
        <f t="shared" si="1"/>
        <v>49.2</v>
      </c>
      <c r="K12" s="9">
        <v>0</v>
      </c>
      <c r="L12" s="9">
        <v>0</v>
      </c>
      <c r="M12" s="9">
        <v>0</v>
      </c>
      <c r="N12" s="9">
        <f t="shared" si="2"/>
        <v>0</v>
      </c>
      <c r="O12" s="9">
        <f t="shared" si="3"/>
        <v>0</v>
      </c>
      <c r="P12" s="9">
        <f t="shared" si="4"/>
        <v>49.2</v>
      </c>
    </row>
    <row r="13" spans="1:16" x14ac:dyDescent="0.2">
      <c r="A13" s="18" t="s">
        <v>1054</v>
      </c>
      <c r="B13" s="8" t="s">
        <v>1044</v>
      </c>
      <c r="C13" s="8"/>
      <c r="D13" s="9">
        <v>85</v>
      </c>
      <c r="E13" s="9">
        <v>61</v>
      </c>
      <c r="F13" s="9">
        <v>69</v>
      </c>
      <c r="G13" s="10">
        <v>60</v>
      </c>
      <c r="H13" s="9">
        <v>60</v>
      </c>
      <c r="I13" s="9">
        <f t="shared" si="0"/>
        <v>335</v>
      </c>
      <c r="J13" s="9">
        <f t="shared" si="1"/>
        <v>67</v>
      </c>
      <c r="K13" s="9">
        <v>0</v>
      </c>
      <c r="L13" s="9">
        <v>0</v>
      </c>
      <c r="M13" s="9">
        <v>0</v>
      </c>
      <c r="N13" s="9">
        <f t="shared" si="2"/>
        <v>0</v>
      </c>
      <c r="O13" s="9">
        <f t="shared" si="3"/>
        <v>0</v>
      </c>
      <c r="P13" s="9">
        <f t="shared" si="4"/>
        <v>67</v>
      </c>
    </row>
    <row r="14" spans="1:16" x14ac:dyDescent="0.2">
      <c r="A14" s="8" t="s">
        <v>1055</v>
      </c>
      <c r="B14" s="8" t="s">
        <v>1044</v>
      </c>
      <c r="C14" s="8" t="s">
        <v>10</v>
      </c>
      <c r="D14" s="9">
        <v>70</v>
      </c>
      <c r="E14" s="9">
        <v>61</v>
      </c>
      <c r="F14" s="9">
        <v>90</v>
      </c>
      <c r="G14" s="10">
        <v>68</v>
      </c>
      <c r="H14" s="9">
        <v>60</v>
      </c>
      <c r="I14" s="9">
        <f t="shared" si="0"/>
        <v>349</v>
      </c>
      <c r="J14" s="9">
        <f t="shared" si="1"/>
        <v>69.8</v>
      </c>
      <c r="K14" s="9">
        <v>0</v>
      </c>
      <c r="L14" s="9">
        <v>0</v>
      </c>
      <c r="M14" s="9">
        <v>0</v>
      </c>
      <c r="N14" s="9">
        <f t="shared" si="2"/>
        <v>0</v>
      </c>
      <c r="O14" s="9">
        <f t="shared" si="3"/>
        <v>0</v>
      </c>
      <c r="P14" s="9">
        <f t="shared" si="4"/>
        <v>69.8</v>
      </c>
    </row>
    <row r="15" spans="1:16" x14ac:dyDescent="0.2">
      <c r="A15" s="8" t="s">
        <v>1056</v>
      </c>
      <c r="B15" s="8" t="s">
        <v>1044</v>
      </c>
      <c r="C15" s="8"/>
      <c r="D15" s="9">
        <v>91</v>
      </c>
      <c r="E15" s="9">
        <v>90</v>
      </c>
      <c r="F15" s="9">
        <v>98</v>
      </c>
      <c r="G15" s="10">
        <v>99</v>
      </c>
      <c r="H15" s="9">
        <v>100</v>
      </c>
      <c r="I15" s="9">
        <f t="shared" si="0"/>
        <v>478</v>
      </c>
      <c r="J15" s="9">
        <f t="shared" si="1"/>
        <v>95.6</v>
      </c>
      <c r="K15" s="9">
        <v>0</v>
      </c>
      <c r="L15" s="9">
        <v>0</v>
      </c>
      <c r="M15" s="9">
        <v>0</v>
      </c>
      <c r="N15" s="9">
        <f t="shared" si="2"/>
        <v>0</v>
      </c>
      <c r="O15" s="9">
        <f t="shared" si="3"/>
        <v>0</v>
      </c>
      <c r="P15" s="9">
        <f t="shared" si="4"/>
        <v>95.6</v>
      </c>
    </row>
    <row r="16" spans="1:16" x14ac:dyDescent="0.2">
      <c r="A16" s="8" t="s">
        <v>1057</v>
      </c>
      <c r="B16" s="8" t="s">
        <v>1044</v>
      </c>
      <c r="C16" s="8" t="s">
        <v>10</v>
      </c>
      <c r="D16" s="9">
        <v>90</v>
      </c>
      <c r="E16" s="9">
        <v>74</v>
      </c>
      <c r="F16" s="9">
        <v>82</v>
      </c>
      <c r="G16" s="10">
        <v>68</v>
      </c>
      <c r="H16" s="9">
        <v>80</v>
      </c>
      <c r="I16" s="9">
        <f t="shared" si="0"/>
        <v>394</v>
      </c>
      <c r="J16" s="9">
        <f t="shared" si="1"/>
        <v>78.8</v>
      </c>
      <c r="K16" s="9">
        <v>0</v>
      </c>
      <c r="L16" s="9">
        <v>0</v>
      </c>
      <c r="M16" s="9">
        <v>0</v>
      </c>
      <c r="N16" s="9">
        <f t="shared" si="2"/>
        <v>0</v>
      </c>
      <c r="O16" s="9">
        <f t="shared" si="3"/>
        <v>0</v>
      </c>
      <c r="P16" s="9">
        <f t="shared" si="4"/>
        <v>78.8</v>
      </c>
    </row>
    <row r="17" spans="1:16" x14ac:dyDescent="0.2">
      <c r="A17" s="8" t="s">
        <v>1058</v>
      </c>
      <c r="B17" s="8" t="s">
        <v>1044</v>
      </c>
      <c r="C17" s="8"/>
      <c r="D17" s="9">
        <v>97</v>
      </c>
      <c r="E17" s="9">
        <v>91</v>
      </c>
      <c r="F17" s="9">
        <v>100</v>
      </c>
      <c r="G17" s="10">
        <v>88</v>
      </c>
      <c r="H17" s="9">
        <v>95</v>
      </c>
      <c r="I17" s="9">
        <f t="shared" si="0"/>
        <v>471</v>
      </c>
      <c r="J17" s="9">
        <f t="shared" si="1"/>
        <v>94.2</v>
      </c>
      <c r="K17" s="9">
        <v>0</v>
      </c>
      <c r="L17" s="9">
        <v>0</v>
      </c>
      <c r="M17" s="9">
        <v>0</v>
      </c>
      <c r="N17" s="9">
        <f t="shared" si="2"/>
        <v>0</v>
      </c>
      <c r="O17" s="9">
        <f t="shared" si="3"/>
        <v>0</v>
      </c>
      <c r="P17" s="9">
        <f t="shared" si="4"/>
        <v>94.2</v>
      </c>
    </row>
    <row r="18" spans="1:16" x14ac:dyDescent="0.2">
      <c r="A18" s="8" t="s">
        <v>1059</v>
      </c>
      <c r="B18" s="8" t="s">
        <v>1044</v>
      </c>
      <c r="C18" s="8" t="s">
        <v>10</v>
      </c>
      <c r="D18" s="9">
        <v>70</v>
      </c>
      <c r="E18" s="9">
        <v>61</v>
      </c>
      <c r="F18" s="9">
        <v>77</v>
      </c>
      <c r="G18" s="10">
        <v>60</v>
      </c>
      <c r="H18" s="9">
        <v>60</v>
      </c>
      <c r="I18" s="9">
        <f t="shared" si="0"/>
        <v>328</v>
      </c>
      <c r="J18" s="9">
        <f t="shared" si="1"/>
        <v>65.599999999999994</v>
      </c>
      <c r="K18" s="9">
        <v>0</v>
      </c>
      <c r="L18" s="9">
        <v>0</v>
      </c>
      <c r="M18" s="9">
        <v>0</v>
      </c>
      <c r="N18" s="9">
        <f t="shared" si="2"/>
        <v>0</v>
      </c>
      <c r="O18" s="9">
        <f t="shared" si="3"/>
        <v>0</v>
      </c>
      <c r="P18" s="9">
        <f t="shared" si="4"/>
        <v>65.599999999999994</v>
      </c>
    </row>
    <row r="19" spans="1:16" x14ac:dyDescent="0.2">
      <c r="A19" s="8" t="s">
        <v>1060</v>
      </c>
      <c r="B19" s="8" t="s">
        <v>1044</v>
      </c>
      <c r="C19" s="8" t="s">
        <v>10</v>
      </c>
      <c r="D19" s="9">
        <v>85</v>
      </c>
      <c r="E19" s="9">
        <v>62</v>
      </c>
      <c r="F19" s="9">
        <v>75</v>
      </c>
      <c r="G19" s="10">
        <v>60</v>
      </c>
      <c r="H19" s="9">
        <v>60</v>
      </c>
      <c r="I19" s="9">
        <f t="shared" si="0"/>
        <v>342</v>
      </c>
      <c r="J19" s="9">
        <f t="shared" si="1"/>
        <v>68.400000000000006</v>
      </c>
      <c r="K19" s="9">
        <v>0</v>
      </c>
      <c r="L19" s="9">
        <v>0</v>
      </c>
      <c r="M19" s="9">
        <v>0</v>
      </c>
      <c r="N19" s="9">
        <f t="shared" si="2"/>
        <v>0</v>
      </c>
      <c r="O19" s="9">
        <f t="shared" si="3"/>
        <v>0</v>
      </c>
      <c r="P19" s="9">
        <f t="shared" si="4"/>
        <v>68.400000000000006</v>
      </c>
    </row>
    <row r="20" spans="1:16" x14ac:dyDescent="0.2">
      <c r="A20" s="8" t="s">
        <v>1061</v>
      </c>
      <c r="B20" s="8" t="s">
        <v>1044</v>
      </c>
      <c r="C20" s="8" t="s">
        <v>10</v>
      </c>
      <c r="D20" s="9">
        <v>85</v>
      </c>
      <c r="E20" s="9">
        <v>60</v>
      </c>
      <c r="F20" s="9">
        <v>60</v>
      </c>
      <c r="G20" s="10">
        <v>97</v>
      </c>
      <c r="H20" s="9">
        <v>0</v>
      </c>
      <c r="I20" s="9">
        <f t="shared" si="0"/>
        <v>302</v>
      </c>
      <c r="J20" s="9">
        <f t="shared" si="1"/>
        <v>60.4</v>
      </c>
      <c r="K20" s="9">
        <v>0</v>
      </c>
      <c r="L20" s="9">
        <v>0</v>
      </c>
      <c r="M20" s="9">
        <v>0</v>
      </c>
      <c r="N20" s="9">
        <f t="shared" si="2"/>
        <v>0</v>
      </c>
      <c r="O20" s="9">
        <f t="shared" si="3"/>
        <v>0</v>
      </c>
      <c r="P20" s="9">
        <f t="shared" si="4"/>
        <v>60.4</v>
      </c>
    </row>
    <row r="21" spans="1:16" x14ac:dyDescent="0.2">
      <c r="A21" s="8" t="s">
        <v>1062</v>
      </c>
      <c r="B21" s="8" t="s">
        <v>1044</v>
      </c>
      <c r="C21" s="8" t="s">
        <v>10</v>
      </c>
      <c r="D21" s="9">
        <v>85</v>
      </c>
      <c r="E21" s="9">
        <v>61</v>
      </c>
      <c r="F21" s="9">
        <v>78</v>
      </c>
      <c r="G21" s="10">
        <v>10</v>
      </c>
      <c r="H21" s="9">
        <v>65</v>
      </c>
      <c r="I21" s="9">
        <f t="shared" si="0"/>
        <v>299</v>
      </c>
      <c r="J21" s="9">
        <f t="shared" si="1"/>
        <v>59.8</v>
      </c>
      <c r="K21" s="9">
        <v>0</v>
      </c>
      <c r="L21" s="9">
        <v>0</v>
      </c>
      <c r="M21" s="9">
        <v>0</v>
      </c>
      <c r="N21" s="9">
        <f t="shared" si="2"/>
        <v>0</v>
      </c>
      <c r="O21" s="9">
        <f t="shared" si="3"/>
        <v>0</v>
      </c>
      <c r="P21" s="9">
        <f t="shared" si="4"/>
        <v>59.8</v>
      </c>
    </row>
    <row r="22" spans="1:16" x14ac:dyDescent="0.2">
      <c r="A22" s="8" t="s">
        <v>1063</v>
      </c>
      <c r="B22" s="8" t="s">
        <v>1044</v>
      </c>
      <c r="C22" s="8" t="s">
        <v>10</v>
      </c>
      <c r="D22" s="9">
        <v>85</v>
      </c>
      <c r="E22" s="9">
        <v>60</v>
      </c>
      <c r="F22" s="9">
        <v>22</v>
      </c>
      <c r="G22" s="10">
        <v>68</v>
      </c>
      <c r="H22" s="9">
        <v>60</v>
      </c>
      <c r="I22" s="9">
        <f t="shared" si="0"/>
        <v>295</v>
      </c>
      <c r="J22" s="9">
        <f t="shared" si="1"/>
        <v>59</v>
      </c>
      <c r="K22" s="9">
        <v>0</v>
      </c>
      <c r="L22" s="9">
        <v>0</v>
      </c>
      <c r="M22" s="9">
        <v>0</v>
      </c>
      <c r="N22" s="9">
        <f t="shared" si="2"/>
        <v>0</v>
      </c>
      <c r="O22" s="9">
        <f t="shared" si="3"/>
        <v>0</v>
      </c>
      <c r="P22" s="9">
        <f t="shared" si="4"/>
        <v>59</v>
      </c>
    </row>
    <row r="23" spans="1:16" x14ac:dyDescent="0.2">
      <c r="A23" s="8" t="s">
        <v>1064</v>
      </c>
      <c r="B23" s="8" t="s">
        <v>1044</v>
      </c>
      <c r="C23" s="8" t="s">
        <v>10</v>
      </c>
      <c r="D23" s="9">
        <v>75</v>
      </c>
      <c r="E23" s="9">
        <v>67</v>
      </c>
      <c r="F23" s="9">
        <v>74</v>
      </c>
      <c r="G23" s="9">
        <v>99</v>
      </c>
      <c r="H23" s="9">
        <v>73</v>
      </c>
      <c r="I23" s="9">
        <f t="shared" si="0"/>
        <v>388</v>
      </c>
      <c r="J23" s="9">
        <f t="shared" si="1"/>
        <v>77.599999999999994</v>
      </c>
      <c r="K23" s="9">
        <v>0</v>
      </c>
      <c r="L23" s="9">
        <v>0</v>
      </c>
      <c r="M23" s="9">
        <v>0</v>
      </c>
      <c r="N23" s="9">
        <f t="shared" si="2"/>
        <v>0</v>
      </c>
      <c r="O23" s="9">
        <f t="shared" si="3"/>
        <v>0</v>
      </c>
      <c r="P23" s="9">
        <f t="shared" si="4"/>
        <v>77.599999999999994</v>
      </c>
    </row>
    <row r="24" spans="1:16" x14ac:dyDescent="0.2">
      <c r="A24" s="8" t="s">
        <v>1065</v>
      </c>
      <c r="B24" s="8" t="s">
        <v>1044</v>
      </c>
      <c r="C24" s="8" t="s">
        <v>10</v>
      </c>
      <c r="D24" s="9">
        <v>70</v>
      </c>
      <c r="E24" s="9">
        <v>67</v>
      </c>
      <c r="F24" s="9">
        <v>69</v>
      </c>
      <c r="G24" s="9">
        <v>68</v>
      </c>
      <c r="H24" s="9">
        <v>78</v>
      </c>
      <c r="I24" s="9">
        <f t="shared" si="0"/>
        <v>352</v>
      </c>
      <c r="J24" s="9">
        <f t="shared" si="1"/>
        <v>70.400000000000006</v>
      </c>
      <c r="K24" s="9">
        <v>0</v>
      </c>
      <c r="L24" s="9">
        <v>0</v>
      </c>
      <c r="M24" s="9">
        <v>0</v>
      </c>
      <c r="N24" s="9">
        <f t="shared" si="2"/>
        <v>0</v>
      </c>
      <c r="O24" s="9">
        <f t="shared" si="3"/>
        <v>0</v>
      </c>
      <c r="P24" s="9">
        <f t="shared" si="4"/>
        <v>70.400000000000006</v>
      </c>
    </row>
    <row r="25" spans="1:16" x14ac:dyDescent="0.2">
      <c r="A25" s="8" t="s">
        <v>1066</v>
      </c>
      <c r="B25" s="8" t="s">
        <v>1044</v>
      </c>
      <c r="C25" s="8"/>
      <c r="D25" s="9">
        <v>95</v>
      </c>
      <c r="E25" s="9">
        <v>74</v>
      </c>
      <c r="F25" s="9">
        <v>91</v>
      </c>
      <c r="G25" s="9">
        <v>100</v>
      </c>
      <c r="H25" s="9">
        <v>98</v>
      </c>
      <c r="I25" s="9">
        <f t="shared" si="0"/>
        <v>458</v>
      </c>
      <c r="J25" s="9">
        <f t="shared" si="1"/>
        <v>91.6</v>
      </c>
      <c r="K25" s="9">
        <v>0</v>
      </c>
      <c r="L25" s="9">
        <v>0</v>
      </c>
      <c r="M25" s="9">
        <v>0</v>
      </c>
      <c r="N25" s="9">
        <f t="shared" si="2"/>
        <v>0</v>
      </c>
      <c r="O25" s="9">
        <f t="shared" si="3"/>
        <v>0</v>
      </c>
      <c r="P25" s="9">
        <f t="shared" si="4"/>
        <v>91.6</v>
      </c>
    </row>
    <row r="26" spans="1:16" x14ac:dyDescent="0.2">
      <c r="A26" s="8" t="s">
        <v>1067</v>
      </c>
      <c r="B26" s="8" t="s">
        <v>1044</v>
      </c>
      <c r="C26" s="8" t="s">
        <v>10</v>
      </c>
      <c r="D26" s="9">
        <v>90</v>
      </c>
      <c r="E26" s="9">
        <v>60</v>
      </c>
      <c r="F26" s="9">
        <v>75</v>
      </c>
      <c r="G26" s="9">
        <v>60</v>
      </c>
      <c r="H26" s="9">
        <v>78</v>
      </c>
      <c r="I26" s="9">
        <f t="shared" si="0"/>
        <v>363</v>
      </c>
      <c r="J26" s="9">
        <f t="shared" ref="J26" si="5">AVERAGE(D26:H26)</f>
        <v>72.599999999999994</v>
      </c>
      <c r="K26" s="9">
        <v>0</v>
      </c>
      <c r="L26" s="9">
        <v>0</v>
      </c>
      <c r="M26" s="9">
        <v>0</v>
      </c>
      <c r="N26" s="9">
        <f t="shared" si="2"/>
        <v>0</v>
      </c>
      <c r="O26" s="9">
        <f t="shared" si="3"/>
        <v>0</v>
      </c>
      <c r="P26" s="9">
        <f t="shared" si="4"/>
        <v>72.599999999999994</v>
      </c>
    </row>
  </sheetData>
  <sheetProtection formatCells="0" selectLockedCells="1" selectUnlockedCells="1"/>
  <autoFilter ref="A3:P22"/>
  <conditionalFormatting sqref="D4:H26">
    <cfRule type="cellIs" dxfId="13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E266"/>
  </sheetPr>
  <dimension ref="A1:S51"/>
  <sheetViews>
    <sheetView topLeftCell="A10" zoomScale="90" zoomScaleNormal="90" workbookViewId="0">
      <selection activeCell="N40" sqref="N40:P40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11" width="7.42578125" style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46.25" customHeight="1" x14ac:dyDescent="0.2">
      <c r="A2" s="7" t="s">
        <v>9</v>
      </c>
      <c r="B2" s="5" t="s">
        <v>12</v>
      </c>
      <c r="C2" s="4" t="s">
        <v>11</v>
      </c>
      <c r="D2" s="5" t="s">
        <v>1090</v>
      </c>
      <c r="E2" s="5" t="s">
        <v>802</v>
      </c>
      <c r="F2" s="5" t="s">
        <v>801</v>
      </c>
      <c r="G2" s="5" t="s">
        <v>803</v>
      </c>
      <c r="H2" s="5" t="s">
        <v>804</v>
      </c>
      <c r="I2" s="5" t="s">
        <v>1091</v>
      </c>
      <c r="J2" s="5" t="s">
        <v>805</v>
      </c>
      <c r="K2" s="5" t="s">
        <v>806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1069</v>
      </c>
      <c r="B4" s="8" t="s">
        <v>1068</v>
      </c>
      <c r="C4" s="8"/>
      <c r="D4" s="10">
        <v>82</v>
      </c>
      <c r="E4" s="10">
        <v>73</v>
      </c>
      <c r="F4" s="10"/>
      <c r="G4" s="10">
        <v>70</v>
      </c>
      <c r="H4" s="10">
        <v>77</v>
      </c>
      <c r="I4" s="10">
        <v>61</v>
      </c>
      <c r="J4" s="10"/>
      <c r="K4" s="10">
        <v>70</v>
      </c>
      <c r="L4" s="9">
        <f t="shared" ref="L4:L51" si="0">SUM(D4:K4)</f>
        <v>433</v>
      </c>
      <c r="M4" s="9">
        <f t="shared" ref="M4:M25" si="1">AVERAGE(D4:K4)</f>
        <v>72.166666666666671</v>
      </c>
      <c r="N4" s="9">
        <v>0</v>
      </c>
      <c r="O4" s="9">
        <v>0</v>
      </c>
      <c r="P4" s="9">
        <v>0</v>
      </c>
      <c r="Q4" s="9">
        <f t="shared" ref="Q4:Q26" si="2">AVERAGE(N4:P4)</f>
        <v>0</v>
      </c>
      <c r="R4" s="9">
        <f t="shared" ref="R4:R26" si="3">Q4/10</f>
        <v>0</v>
      </c>
      <c r="S4" s="9">
        <f>M4+R4</f>
        <v>72.166666666666671</v>
      </c>
    </row>
    <row r="5" spans="1:19" x14ac:dyDescent="0.2">
      <c r="A5" s="8" t="s">
        <v>1070</v>
      </c>
      <c r="B5" s="8" t="s">
        <v>1068</v>
      </c>
      <c r="C5" s="8" t="s">
        <v>10</v>
      </c>
      <c r="D5" s="10">
        <v>76</v>
      </c>
      <c r="E5" s="10">
        <v>66</v>
      </c>
      <c r="F5" s="10"/>
      <c r="G5" s="10">
        <v>66</v>
      </c>
      <c r="H5" s="10">
        <v>68</v>
      </c>
      <c r="I5" s="10">
        <v>85</v>
      </c>
      <c r="J5" s="10"/>
      <c r="K5" s="10">
        <v>80</v>
      </c>
      <c r="L5" s="9">
        <f t="shared" si="0"/>
        <v>441</v>
      </c>
      <c r="M5" s="9">
        <f t="shared" si="1"/>
        <v>73.5</v>
      </c>
      <c r="N5" s="9">
        <v>0</v>
      </c>
      <c r="O5" s="9">
        <v>0</v>
      </c>
      <c r="P5" s="9">
        <v>0</v>
      </c>
      <c r="Q5" s="9">
        <f t="shared" si="2"/>
        <v>0</v>
      </c>
      <c r="R5" s="9">
        <f t="shared" si="3"/>
        <v>0</v>
      </c>
      <c r="S5" s="9">
        <f t="shared" ref="S5:S26" si="4">M5+R5</f>
        <v>73.5</v>
      </c>
    </row>
    <row r="6" spans="1:19" x14ac:dyDescent="0.2">
      <c r="A6" s="8" t="s">
        <v>1071</v>
      </c>
      <c r="B6" s="8" t="s">
        <v>1068</v>
      </c>
      <c r="C6" s="8" t="s">
        <v>10</v>
      </c>
      <c r="D6" s="9">
        <v>60</v>
      </c>
      <c r="E6" s="9">
        <v>0</v>
      </c>
      <c r="F6" s="9"/>
      <c r="G6" s="9">
        <v>0</v>
      </c>
      <c r="H6" s="9">
        <v>0</v>
      </c>
      <c r="I6" s="10">
        <v>65</v>
      </c>
      <c r="J6" s="10"/>
      <c r="K6" s="9">
        <v>12</v>
      </c>
      <c r="L6" s="9">
        <f t="shared" si="0"/>
        <v>137</v>
      </c>
      <c r="M6" s="9">
        <f t="shared" si="1"/>
        <v>22.833333333333332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22.833333333333332</v>
      </c>
    </row>
    <row r="7" spans="1:19" x14ac:dyDescent="0.2">
      <c r="A7" s="8" t="s">
        <v>1072</v>
      </c>
      <c r="B7" s="8" t="s">
        <v>1068</v>
      </c>
      <c r="C7" s="8" t="s">
        <v>10</v>
      </c>
      <c r="D7" s="9">
        <v>66</v>
      </c>
      <c r="E7" s="9">
        <v>67</v>
      </c>
      <c r="F7" s="9"/>
      <c r="G7" s="9">
        <v>60</v>
      </c>
      <c r="H7" s="9">
        <v>60</v>
      </c>
      <c r="I7" s="10">
        <v>71</v>
      </c>
      <c r="J7" s="10"/>
      <c r="K7" s="9">
        <v>66</v>
      </c>
      <c r="L7" s="9">
        <f t="shared" si="0"/>
        <v>390</v>
      </c>
      <c r="M7" s="9">
        <f t="shared" si="1"/>
        <v>65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65</v>
      </c>
    </row>
    <row r="8" spans="1:19" x14ac:dyDescent="0.2">
      <c r="A8" s="8" t="s">
        <v>1073</v>
      </c>
      <c r="B8" s="8" t="s">
        <v>1068</v>
      </c>
      <c r="C8" s="8"/>
      <c r="D8" s="9">
        <v>99</v>
      </c>
      <c r="E8" s="9">
        <v>88</v>
      </c>
      <c r="F8" s="9"/>
      <c r="G8" s="9">
        <v>90</v>
      </c>
      <c r="H8" s="9">
        <v>87</v>
      </c>
      <c r="I8" s="10">
        <v>92</v>
      </c>
      <c r="J8" s="10"/>
      <c r="K8" s="9">
        <v>94</v>
      </c>
      <c r="L8" s="9">
        <f t="shared" si="0"/>
        <v>550</v>
      </c>
      <c r="M8" s="9">
        <f t="shared" si="1"/>
        <v>91.666666666666671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91.666666666666671</v>
      </c>
    </row>
    <row r="9" spans="1:19" x14ac:dyDescent="0.2">
      <c r="A9" s="8" t="s">
        <v>1074</v>
      </c>
      <c r="B9" s="8" t="s">
        <v>1068</v>
      </c>
      <c r="C9" s="8"/>
      <c r="D9" s="9">
        <v>83</v>
      </c>
      <c r="E9" s="9">
        <v>70</v>
      </c>
      <c r="F9" s="9"/>
      <c r="G9" s="9">
        <v>60</v>
      </c>
      <c r="H9" s="9">
        <v>77</v>
      </c>
      <c r="I9" s="10">
        <v>82</v>
      </c>
      <c r="J9" s="10"/>
      <c r="K9" s="9">
        <v>75</v>
      </c>
      <c r="L9" s="9">
        <f t="shared" si="0"/>
        <v>447</v>
      </c>
      <c r="M9" s="9">
        <f t="shared" si="1"/>
        <v>74.5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74.5</v>
      </c>
    </row>
    <row r="10" spans="1:19" x14ac:dyDescent="0.2">
      <c r="A10" s="8" t="s">
        <v>1075</v>
      </c>
      <c r="B10" s="8" t="s">
        <v>1068</v>
      </c>
      <c r="C10" s="8"/>
      <c r="D10" s="9">
        <v>69</v>
      </c>
      <c r="E10" s="9">
        <v>74</v>
      </c>
      <c r="F10" s="9"/>
      <c r="G10" s="9">
        <v>74</v>
      </c>
      <c r="H10" s="9">
        <v>13</v>
      </c>
      <c r="I10" s="10">
        <v>73</v>
      </c>
      <c r="J10" s="10"/>
      <c r="K10" s="9">
        <v>30</v>
      </c>
      <c r="L10" s="9">
        <f t="shared" si="0"/>
        <v>333</v>
      </c>
      <c r="M10" s="9">
        <f t="shared" si="1"/>
        <v>55.5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55.5</v>
      </c>
    </row>
    <row r="11" spans="1:19" x14ac:dyDescent="0.2">
      <c r="A11" s="8" t="s">
        <v>1076</v>
      </c>
      <c r="B11" s="8" t="s">
        <v>1068</v>
      </c>
      <c r="C11" s="8"/>
      <c r="D11" s="9">
        <v>82</v>
      </c>
      <c r="E11" s="9">
        <v>65</v>
      </c>
      <c r="F11" s="9"/>
      <c r="G11" s="9">
        <v>60</v>
      </c>
      <c r="H11" s="9">
        <v>60</v>
      </c>
      <c r="I11" s="10">
        <v>75</v>
      </c>
      <c r="J11" s="10"/>
      <c r="K11" s="9">
        <v>68</v>
      </c>
      <c r="L11" s="9">
        <f t="shared" si="0"/>
        <v>410</v>
      </c>
      <c r="M11" s="9">
        <f t="shared" si="1"/>
        <v>68.333333333333329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68.333333333333329</v>
      </c>
    </row>
    <row r="12" spans="1:19" x14ac:dyDescent="0.2">
      <c r="A12" s="8" t="s">
        <v>1077</v>
      </c>
      <c r="B12" s="8" t="s">
        <v>1068</v>
      </c>
      <c r="C12" s="8"/>
      <c r="D12" s="9">
        <v>90</v>
      </c>
      <c r="E12" s="9">
        <v>68</v>
      </c>
      <c r="F12" s="9"/>
      <c r="G12" s="9">
        <v>69</v>
      </c>
      <c r="H12" s="9">
        <v>77</v>
      </c>
      <c r="I12" s="10">
        <v>94</v>
      </c>
      <c r="J12" s="10"/>
      <c r="K12" s="9">
        <v>73</v>
      </c>
      <c r="L12" s="9">
        <f t="shared" si="0"/>
        <v>471</v>
      </c>
      <c r="M12" s="9">
        <f t="shared" si="1"/>
        <v>78.5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78.5</v>
      </c>
    </row>
    <row r="13" spans="1:19" x14ac:dyDescent="0.2">
      <c r="A13" s="8" t="s">
        <v>1078</v>
      </c>
      <c r="B13" s="8" t="s">
        <v>1068</v>
      </c>
      <c r="C13" s="8" t="s">
        <v>10</v>
      </c>
      <c r="D13" s="9">
        <v>67</v>
      </c>
      <c r="E13" s="9">
        <v>66</v>
      </c>
      <c r="F13" s="9"/>
      <c r="G13" s="9">
        <v>46</v>
      </c>
      <c r="H13" s="9">
        <v>61</v>
      </c>
      <c r="I13" s="10">
        <v>63</v>
      </c>
      <c r="J13" s="10"/>
      <c r="K13" s="9">
        <v>75</v>
      </c>
      <c r="L13" s="9">
        <f t="shared" si="0"/>
        <v>378</v>
      </c>
      <c r="M13" s="9">
        <f t="shared" si="1"/>
        <v>63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63</v>
      </c>
    </row>
    <row r="14" spans="1:19" x14ac:dyDescent="0.2">
      <c r="A14" s="8" t="s">
        <v>1079</v>
      </c>
      <c r="B14" s="8" t="s">
        <v>1068</v>
      </c>
      <c r="C14" s="8" t="s">
        <v>10</v>
      </c>
      <c r="D14" s="9">
        <v>62</v>
      </c>
      <c r="E14" s="9">
        <v>29</v>
      </c>
      <c r="F14" s="9"/>
      <c r="G14" s="9">
        <v>40</v>
      </c>
      <c r="H14" s="9">
        <v>4</v>
      </c>
      <c r="I14" s="10">
        <v>70</v>
      </c>
      <c r="J14" s="10"/>
      <c r="K14" s="9">
        <v>9</v>
      </c>
      <c r="L14" s="9">
        <f t="shared" si="0"/>
        <v>214</v>
      </c>
      <c r="M14" s="9">
        <f t="shared" si="1"/>
        <v>35.666666666666664</v>
      </c>
      <c r="N14" s="9">
        <v>0</v>
      </c>
      <c r="O14" s="9">
        <v>0</v>
      </c>
      <c r="P14" s="9">
        <v>0</v>
      </c>
      <c r="Q14" s="9">
        <f t="shared" si="2"/>
        <v>0</v>
      </c>
      <c r="R14" s="9">
        <f t="shared" si="3"/>
        <v>0</v>
      </c>
      <c r="S14" s="9">
        <f t="shared" si="4"/>
        <v>35.666666666666664</v>
      </c>
    </row>
    <row r="15" spans="1:19" x14ac:dyDescent="0.2">
      <c r="A15" s="8" t="s">
        <v>1080</v>
      </c>
      <c r="B15" s="8" t="s">
        <v>1068</v>
      </c>
      <c r="C15" s="8"/>
      <c r="D15" s="9">
        <v>94</v>
      </c>
      <c r="E15" s="9">
        <v>87</v>
      </c>
      <c r="F15" s="9"/>
      <c r="G15" s="9">
        <v>82</v>
      </c>
      <c r="H15" s="9">
        <v>82</v>
      </c>
      <c r="I15" s="10">
        <v>99</v>
      </c>
      <c r="J15" s="10"/>
      <c r="K15" s="9">
        <v>98</v>
      </c>
      <c r="L15" s="9">
        <f t="shared" si="0"/>
        <v>542</v>
      </c>
      <c r="M15" s="9">
        <f t="shared" si="1"/>
        <v>90.333333333333329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90.333333333333329</v>
      </c>
    </row>
    <row r="16" spans="1:19" x14ac:dyDescent="0.2">
      <c r="A16" s="8" t="s">
        <v>1081</v>
      </c>
      <c r="B16" s="8" t="s">
        <v>1068</v>
      </c>
      <c r="C16" s="8"/>
      <c r="D16" s="9">
        <v>83</v>
      </c>
      <c r="E16" s="9">
        <v>68</v>
      </c>
      <c r="F16" s="9"/>
      <c r="G16" s="9">
        <v>61</v>
      </c>
      <c r="H16" s="9">
        <v>65</v>
      </c>
      <c r="I16" s="10">
        <v>75</v>
      </c>
      <c r="J16" s="10"/>
      <c r="K16" s="9">
        <v>82</v>
      </c>
      <c r="L16" s="9">
        <f t="shared" si="0"/>
        <v>434</v>
      </c>
      <c r="M16" s="9">
        <f t="shared" si="1"/>
        <v>72.333333333333329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72.333333333333329</v>
      </c>
    </row>
    <row r="17" spans="1:19" x14ac:dyDescent="0.2">
      <c r="A17" s="8" t="s">
        <v>1082</v>
      </c>
      <c r="B17" s="8" t="s">
        <v>1068</v>
      </c>
      <c r="C17" s="8"/>
      <c r="D17" s="9">
        <v>93</v>
      </c>
      <c r="E17" s="9">
        <v>78</v>
      </c>
      <c r="F17" s="9"/>
      <c r="G17" s="9">
        <v>74</v>
      </c>
      <c r="H17" s="9">
        <v>78</v>
      </c>
      <c r="I17" s="10">
        <v>98</v>
      </c>
      <c r="J17" s="10"/>
      <c r="K17" s="9">
        <v>80</v>
      </c>
      <c r="L17" s="9">
        <f t="shared" si="0"/>
        <v>501</v>
      </c>
      <c r="M17" s="9">
        <f t="shared" si="1"/>
        <v>83.5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83.5</v>
      </c>
    </row>
    <row r="18" spans="1:19" x14ac:dyDescent="0.2">
      <c r="A18" s="8" t="s">
        <v>1083</v>
      </c>
      <c r="B18" s="8" t="s">
        <v>1068</v>
      </c>
      <c r="C18" s="8"/>
      <c r="D18" s="9">
        <v>93</v>
      </c>
      <c r="E18" s="9">
        <v>76</v>
      </c>
      <c r="F18" s="9"/>
      <c r="G18" s="9">
        <v>70</v>
      </c>
      <c r="H18" s="9">
        <v>82</v>
      </c>
      <c r="I18" s="10">
        <v>94</v>
      </c>
      <c r="J18" s="10"/>
      <c r="K18" s="9">
        <v>95</v>
      </c>
      <c r="L18" s="9">
        <f t="shared" si="0"/>
        <v>510</v>
      </c>
      <c r="M18" s="9">
        <f t="shared" si="1"/>
        <v>85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85</v>
      </c>
    </row>
    <row r="19" spans="1:19" x14ac:dyDescent="0.2">
      <c r="A19" s="8" t="s">
        <v>1084</v>
      </c>
      <c r="B19" s="8" t="s">
        <v>1068</v>
      </c>
      <c r="C19" s="8" t="s">
        <v>10</v>
      </c>
      <c r="D19" s="9">
        <v>63</v>
      </c>
      <c r="E19" s="9">
        <v>0</v>
      </c>
      <c r="F19" s="9"/>
      <c r="G19" s="9">
        <v>1</v>
      </c>
      <c r="H19" s="9">
        <v>60</v>
      </c>
      <c r="I19" s="10">
        <v>61</v>
      </c>
      <c r="J19" s="10"/>
      <c r="K19" s="9">
        <v>14</v>
      </c>
      <c r="L19" s="9">
        <f t="shared" si="0"/>
        <v>199</v>
      </c>
      <c r="M19" s="9">
        <f t="shared" si="1"/>
        <v>33.166666666666664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33.166666666666664</v>
      </c>
    </row>
    <row r="20" spans="1:19" x14ac:dyDescent="0.2">
      <c r="A20" s="8" t="s">
        <v>1085</v>
      </c>
      <c r="B20" s="8" t="s">
        <v>1068</v>
      </c>
      <c r="C20" s="8" t="s">
        <v>10</v>
      </c>
      <c r="D20" s="9">
        <v>75</v>
      </c>
      <c r="E20" s="9">
        <v>70</v>
      </c>
      <c r="F20" s="9"/>
      <c r="G20" s="9">
        <v>63</v>
      </c>
      <c r="H20" s="9">
        <v>4</v>
      </c>
      <c r="I20" s="10">
        <v>80</v>
      </c>
      <c r="J20" s="10"/>
      <c r="K20" s="9">
        <v>30</v>
      </c>
      <c r="L20" s="9">
        <f t="shared" si="0"/>
        <v>322</v>
      </c>
      <c r="M20" s="9">
        <f t="shared" si="1"/>
        <v>53.666666666666664</v>
      </c>
      <c r="N20" s="9">
        <v>0</v>
      </c>
      <c r="O20" s="9">
        <v>0</v>
      </c>
      <c r="P20" s="9">
        <v>0</v>
      </c>
      <c r="Q20" s="9">
        <f t="shared" si="2"/>
        <v>0</v>
      </c>
      <c r="R20" s="9">
        <f t="shared" si="3"/>
        <v>0</v>
      </c>
      <c r="S20" s="9">
        <f t="shared" si="4"/>
        <v>53.666666666666664</v>
      </c>
    </row>
    <row r="21" spans="1:19" x14ac:dyDescent="0.2">
      <c r="A21" s="8" t="s">
        <v>1086</v>
      </c>
      <c r="B21" s="8" t="s">
        <v>1068</v>
      </c>
      <c r="C21" s="8"/>
      <c r="D21" s="9">
        <v>82</v>
      </c>
      <c r="E21" s="9">
        <v>62</v>
      </c>
      <c r="F21" s="9"/>
      <c r="G21" s="9">
        <v>74</v>
      </c>
      <c r="H21" s="9">
        <v>70</v>
      </c>
      <c r="I21" s="10">
        <v>66</v>
      </c>
      <c r="J21" s="10"/>
      <c r="K21" s="9">
        <v>65</v>
      </c>
      <c r="L21" s="9">
        <f t="shared" si="0"/>
        <v>419</v>
      </c>
      <c r="M21" s="9">
        <f t="shared" si="1"/>
        <v>69.833333333333329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0</v>
      </c>
      <c r="S21" s="9">
        <f t="shared" si="4"/>
        <v>69.833333333333329</v>
      </c>
    </row>
    <row r="22" spans="1:19" x14ac:dyDescent="0.2">
      <c r="A22" s="8" t="s">
        <v>1087</v>
      </c>
      <c r="B22" s="8" t="s">
        <v>1068</v>
      </c>
      <c r="C22" s="8"/>
      <c r="D22" s="9">
        <v>95</v>
      </c>
      <c r="E22" s="9">
        <v>100</v>
      </c>
      <c r="F22" s="9"/>
      <c r="G22" s="9">
        <v>84</v>
      </c>
      <c r="H22" s="9">
        <v>77</v>
      </c>
      <c r="I22" s="10">
        <v>94</v>
      </c>
      <c r="J22" s="10"/>
      <c r="K22" s="9">
        <v>94</v>
      </c>
      <c r="L22" s="9">
        <f t="shared" si="0"/>
        <v>544</v>
      </c>
      <c r="M22" s="9">
        <f t="shared" si="1"/>
        <v>90.666666666666671</v>
      </c>
      <c r="N22" s="9">
        <v>0</v>
      </c>
      <c r="O22" s="9">
        <v>0</v>
      </c>
      <c r="P22" s="9">
        <v>0</v>
      </c>
      <c r="Q22" s="9">
        <f t="shared" si="2"/>
        <v>0</v>
      </c>
      <c r="R22" s="9">
        <f t="shared" si="3"/>
        <v>0</v>
      </c>
      <c r="S22" s="9">
        <f t="shared" si="4"/>
        <v>90.666666666666671</v>
      </c>
    </row>
    <row r="23" spans="1:19" x14ac:dyDescent="0.2">
      <c r="A23" s="8" t="s">
        <v>1088</v>
      </c>
      <c r="B23" s="8" t="s">
        <v>1068</v>
      </c>
      <c r="C23" s="8"/>
      <c r="D23" s="9">
        <v>97</v>
      </c>
      <c r="E23" s="9">
        <v>95</v>
      </c>
      <c r="F23" s="9"/>
      <c r="G23" s="9">
        <v>82</v>
      </c>
      <c r="H23" s="9">
        <v>94</v>
      </c>
      <c r="I23" s="9">
        <v>99</v>
      </c>
      <c r="J23" s="9"/>
      <c r="K23" s="9">
        <v>92</v>
      </c>
      <c r="L23" s="9">
        <f t="shared" si="0"/>
        <v>559</v>
      </c>
      <c r="M23" s="9">
        <f t="shared" si="1"/>
        <v>93.166666666666671</v>
      </c>
      <c r="N23" s="9">
        <v>0</v>
      </c>
      <c r="O23" s="9">
        <v>0</v>
      </c>
      <c r="P23" s="9">
        <v>0</v>
      </c>
      <c r="Q23" s="9">
        <f t="shared" si="2"/>
        <v>0</v>
      </c>
      <c r="R23" s="9">
        <f t="shared" si="3"/>
        <v>0</v>
      </c>
      <c r="S23" s="9">
        <f t="shared" si="4"/>
        <v>93.166666666666671</v>
      </c>
    </row>
    <row r="24" spans="1:19" x14ac:dyDescent="0.2">
      <c r="A24" s="8" t="s">
        <v>1092</v>
      </c>
      <c r="B24" s="8" t="s">
        <v>1089</v>
      </c>
      <c r="C24" s="8"/>
      <c r="D24" s="9">
        <v>96</v>
      </c>
      <c r="E24" s="9">
        <v>72</v>
      </c>
      <c r="F24" s="9"/>
      <c r="G24" s="9">
        <v>60</v>
      </c>
      <c r="H24" s="9">
        <v>92</v>
      </c>
      <c r="I24" s="9">
        <v>99</v>
      </c>
      <c r="J24" s="9"/>
      <c r="K24" s="9">
        <v>90</v>
      </c>
      <c r="L24" s="9">
        <f t="shared" si="0"/>
        <v>509</v>
      </c>
      <c r="M24" s="9">
        <f t="shared" si="1"/>
        <v>84.833333333333329</v>
      </c>
      <c r="N24" s="9">
        <v>0</v>
      </c>
      <c r="O24" s="9">
        <v>0</v>
      </c>
      <c r="P24" s="9">
        <v>0</v>
      </c>
      <c r="Q24" s="9">
        <f t="shared" si="2"/>
        <v>0</v>
      </c>
      <c r="R24" s="9">
        <f t="shared" si="3"/>
        <v>0</v>
      </c>
      <c r="S24" s="9">
        <f t="shared" si="4"/>
        <v>84.833333333333329</v>
      </c>
    </row>
    <row r="25" spans="1:19" x14ac:dyDescent="0.2">
      <c r="A25" s="8" t="s">
        <v>1093</v>
      </c>
      <c r="B25" s="8" t="s">
        <v>1089</v>
      </c>
      <c r="C25" s="8"/>
      <c r="D25" s="9">
        <v>62</v>
      </c>
      <c r="E25" s="9">
        <v>1</v>
      </c>
      <c r="F25" s="9"/>
      <c r="G25" s="9">
        <v>60</v>
      </c>
      <c r="H25" s="9">
        <v>60</v>
      </c>
      <c r="I25" s="9">
        <v>63</v>
      </c>
      <c r="J25" s="9"/>
      <c r="K25" s="9">
        <v>60</v>
      </c>
      <c r="L25" s="9">
        <f t="shared" si="0"/>
        <v>306</v>
      </c>
      <c r="M25" s="9">
        <f t="shared" si="1"/>
        <v>51</v>
      </c>
      <c r="N25" s="9">
        <v>0</v>
      </c>
      <c r="O25" s="9">
        <v>0</v>
      </c>
      <c r="P25" s="9">
        <v>0</v>
      </c>
      <c r="Q25" s="9">
        <f t="shared" si="2"/>
        <v>0</v>
      </c>
      <c r="R25" s="9">
        <f t="shared" si="3"/>
        <v>0</v>
      </c>
      <c r="S25" s="9">
        <f t="shared" si="4"/>
        <v>51</v>
      </c>
    </row>
    <row r="26" spans="1:19" x14ac:dyDescent="0.2">
      <c r="A26" s="8" t="s">
        <v>1094</v>
      </c>
      <c r="B26" s="8" t="s">
        <v>1089</v>
      </c>
      <c r="C26" s="8"/>
      <c r="D26" s="9">
        <v>94</v>
      </c>
      <c r="E26" s="9">
        <v>84</v>
      </c>
      <c r="F26" s="9"/>
      <c r="G26" s="9">
        <v>75</v>
      </c>
      <c r="H26" s="9">
        <v>97</v>
      </c>
      <c r="I26" s="9">
        <v>99</v>
      </c>
      <c r="J26" s="9"/>
      <c r="K26" s="9">
        <v>97</v>
      </c>
      <c r="L26" s="9">
        <f t="shared" si="0"/>
        <v>546</v>
      </c>
      <c r="M26" s="9">
        <f t="shared" ref="M26" si="5">AVERAGE(D26:K26)</f>
        <v>91</v>
      </c>
      <c r="N26" s="9">
        <v>0</v>
      </c>
      <c r="O26" s="9">
        <v>0</v>
      </c>
      <c r="P26" s="9">
        <v>0</v>
      </c>
      <c r="Q26" s="9">
        <f t="shared" si="2"/>
        <v>0</v>
      </c>
      <c r="R26" s="9">
        <f t="shared" si="3"/>
        <v>0</v>
      </c>
      <c r="S26" s="9">
        <f t="shared" si="4"/>
        <v>91</v>
      </c>
    </row>
    <row r="27" spans="1:19" x14ac:dyDescent="0.2">
      <c r="A27" s="8" t="s">
        <v>1095</v>
      </c>
      <c r="B27" s="8" t="s">
        <v>1089</v>
      </c>
      <c r="C27" s="8" t="s">
        <v>10</v>
      </c>
      <c r="D27" s="9">
        <v>62</v>
      </c>
      <c r="E27" s="9">
        <v>0</v>
      </c>
      <c r="F27" s="9"/>
      <c r="G27" s="9">
        <v>60</v>
      </c>
      <c r="H27" s="9">
        <v>60</v>
      </c>
      <c r="I27" s="9">
        <v>60</v>
      </c>
      <c r="J27" s="9"/>
      <c r="K27" s="9">
        <v>10</v>
      </c>
      <c r="L27" s="9">
        <f t="shared" si="0"/>
        <v>252</v>
      </c>
      <c r="M27" s="9">
        <f t="shared" ref="M27:M51" si="6">AVERAGE(D27:K27)</f>
        <v>42</v>
      </c>
      <c r="N27" s="9">
        <v>0</v>
      </c>
      <c r="O27" s="9">
        <v>0</v>
      </c>
      <c r="P27" s="9">
        <v>0</v>
      </c>
      <c r="Q27" s="9">
        <f t="shared" ref="Q27:Q51" si="7">AVERAGE(N27:P27)</f>
        <v>0</v>
      </c>
      <c r="R27" s="9">
        <f t="shared" ref="R27:R51" si="8">Q27/10</f>
        <v>0</v>
      </c>
      <c r="S27" s="9">
        <f t="shared" ref="S27:S51" si="9">M27+R27</f>
        <v>42</v>
      </c>
    </row>
    <row r="28" spans="1:19" x14ac:dyDescent="0.2">
      <c r="A28" s="8" t="s">
        <v>1096</v>
      </c>
      <c r="B28" s="8" t="s">
        <v>1089</v>
      </c>
      <c r="C28" s="8" t="s">
        <v>10</v>
      </c>
      <c r="D28" s="9">
        <v>70</v>
      </c>
      <c r="E28" s="9">
        <v>51</v>
      </c>
      <c r="F28" s="9"/>
      <c r="G28" s="9">
        <v>66</v>
      </c>
      <c r="H28" s="9">
        <v>77</v>
      </c>
      <c r="I28" s="9">
        <v>88</v>
      </c>
      <c r="J28" s="9"/>
      <c r="K28" s="9">
        <v>65</v>
      </c>
      <c r="L28" s="9">
        <f t="shared" si="0"/>
        <v>417</v>
      </c>
      <c r="M28" s="9">
        <f t="shared" si="6"/>
        <v>69.5</v>
      </c>
      <c r="N28" s="9">
        <v>0</v>
      </c>
      <c r="O28" s="9">
        <v>0</v>
      </c>
      <c r="P28" s="9">
        <v>0</v>
      </c>
      <c r="Q28" s="9">
        <f t="shared" si="7"/>
        <v>0</v>
      </c>
      <c r="R28" s="9">
        <f t="shared" si="8"/>
        <v>0</v>
      </c>
      <c r="S28" s="9">
        <f t="shared" si="9"/>
        <v>69.5</v>
      </c>
    </row>
    <row r="29" spans="1:19" x14ac:dyDescent="0.2">
      <c r="A29" s="8" t="s">
        <v>1097</v>
      </c>
      <c r="B29" s="8" t="s">
        <v>1089</v>
      </c>
      <c r="C29" s="8" t="s">
        <v>10</v>
      </c>
      <c r="D29" s="9">
        <v>67</v>
      </c>
      <c r="E29" s="9">
        <v>71</v>
      </c>
      <c r="F29" s="9"/>
      <c r="G29" s="9">
        <v>68</v>
      </c>
      <c r="H29" s="9">
        <v>82</v>
      </c>
      <c r="I29" s="9">
        <v>80</v>
      </c>
      <c r="J29" s="9"/>
      <c r="K29" s="9">
        <v>82</v>
      </c>
      <c r="L29" s="9">
        <f t="shared" si="0"/>
        <v>450</v>
      </c>
      <c r="M29" s="9">
        <f t="shared" si="6"/>
        <v>75</v>
      </c>
      <c r="N29" s="9">
        <v>0</v>
      </c>
      <c r="O29" s="9">
        <v>0</v>
      </c>
      <c r="P29" s="9">
        <v>0</v>
      </c>
      <c r="Q29" s="9">
        <f t="shared" si="7"/>
        <v>0</v>
      </c>
      <c r="R29" s="9">
        <f t="shared" si="8"/>
        <v>0</v>
      </c>
      <c r="S29" s="9">
        <f t="shared" si="9"/>
        <v>75</v>
      </c>
    </row>
    <row r="30" spans="1:19" x14ac:dyDescent="0.2">
      <c r="A30" s="8" t="s">
        <v>1098</v>
      </c>
      <c r="B30" s="8" t="s">
        <v>1089</v>
      </c>
      <c r="C30" s="8" t="s">
        <v>10</v>
      </c>
      <c r="D30" s="9">
        <v>67</v>
      </c>
      <c r="E30" s="9">
        <v>49</v>
      </c>
      <c r="F30" s="9"/>
      <c r="G30" s="9">
        <v>60</v>
      </c>
      <c r="H30" s="9">
        <v>12</v>
      </c>
      <c r="I30" s="9">
        <v>80</v>
      </c>
      <c r="J30" s="9"/>
      <c r="K30" s="9">
        <v>65</v>
      </c>
      <c r="L30" s="9">
        <f t="shared" si="0"/>
        <v>333</v>
      </c>
      <c r="M30" s="9">
        <f t="shared" si="6"/>
        <v>55.5</v>
      </c>
      <c r="N30" s="9">
        <v>0</v>
      </c>
      <c r="O30" s="9">
        <v>0</v>
      </c>
      <c r="P30" s="9">
        <v>0</v>
      </c>
      <c r="Q30" s="9">
        <f t="shared" si="7"/>
        <v>0</v>
      </c>
      <c r="R30" s="9">
        <f t="shared" si="8"/>
        <v>0</v>
      </c>
      <c r="S30" s="9">
        <f t="shared" si="9"/>
        <v>55.5</v>
      </c>
    </row>
    <row r="31" spans="1:19" x14ac:dyDescent="0.2">
      <c r="A31" s="8" t="s">
        <v>1099</v>
      </c>
      <c r="B31" s="8" t="s">
        <v>1089</v>
      </c>
      <c r="C31" s="8" t="s">
        <v>10</v>
      </c>
      <c r="D31" s="9">
        <v>65</v>
      </c>
      <c r="E31" s="9">
        <v>44</v>
      </c>
      <c r="F31" s="9"/>
      <c r="G31" s="9">
        <v>64</v>
      </c>
      <c r="H31" s="9">
        <v>73</v>
      </c>
      <c r="I31" s="9">
        <v>68</v>
      </c>
      <c r="J31" s="9"/>
      <c r="K31" s="9">
        <v>71</v>
      </c>
      <c r="L31" s="9">
        <f t="shared" si="0"/>
        <v>385</v>
      </c>
      <c r="M31" s="9">
        <f t="shared" si="6"/>
        <v>64.166666666666671</v>
      </c>
      <c r="N31" s="9">
        <v>0</v>
      </c>
      <c r="O31" s="9">
        <v>0</v>
      </c>
      <c r="P31" s="9">
        <v>0</v>
      </c>
      <c r="Q31" s="9">
        <f t="shared" si="7"/>
        <v>0</v>
      </c>
      <c r="R31" s="9">
        <f t="shared" si="8"/>
        <v>0</v>
      </c>
      <c r="S31" s="9">
        <f t="shared" si="9"/>
        <v>64.166666666666671</v>
      </c>
    </row>
    <row r="32" spans="1:19" x14ac:dyDescent="0.2">
      <c r="A32" s="8" t="s">
        <v>1100</v>
      </c>
      <c r="B32" s="8" t="s">
        <v>1089</v>
      </c>
      <c r="C32" s="8" t="s">
        <v>10</v>
      </c>
      <c r="D32" s="9">
        <v>0</v>
      </c>
      <c r="E32" s="9">
        <v>0</v>
      </c>
      <c r="F32" s="9"/>
      <c r="G32" s="9">
        <v>0</v>
      </c>
      <c r="H32" s="9">
        <v>3</v>
      </c>
      <c r="I32" s="9">
        <v>6</v>
      </c>
      <c r="J32" s="9"/>
      <c r="K32" s="9">
        <v>4</v>
      </c>
      <c r="L32" s="9">
        <f t="shared" si="0"/>
        <v>13</v>
      </c>
      <c r="M32" s="9">
        <f t="shared" si="6"/>
        <v>2.1666666666666665</v>
      </c>
      <c r="N32" s="9">
        <v>0</v>
      </c>
      <c r="O32" s="9">
        <v>0</v>
      </c>
      <c r="P32" s="9">
        <v>0</v>
      </c>
      <c r="Q32" s="9">
        <f t="shared" si="7"/>
        <v>0</v>
      </c>
      <c r="R32" s="9">
        <f t="shared" si="8"/>
        <v>0</v>
      </c>
      <c r="S32" s="9">
        <f t="shared" si="9"/>
        <v>2.1666666666666665</v>
      </c>
    </row>
    <row r="33" spans="1:19" x14ac:dyDescent="0.2">
      <c r="A33" s="8" t="s">
        <v>1101</v>
      </c>
      <c r="B33" s="8" t="s">
        <v>1089</v>
      </c>
      <c r="C33" s="8" t="s">
        <v>10</v>
      </c>
      <c r="D33" s="9">
        <v>92</v>
      </c>
      <c r="E33" s="9">
        <v>78</v>
      </c>
      <c r="F33" s="9"/>
      <c r="G33" s="9">
        <v>63</v>
      </c>
      <c r="H33" s="9">
        <v>75</v>
      </c>
      <c r="I33" s="9">
        <v>98</v>
      </c>
      <c r="J33" s="9"/>
      <c r="K33" s="9">
        <v>70</v>
      </c>
      <c r="L33" s="9">
        <f t="shared" si="0"/>
        <v>476</v>
      </c>
      <c r="M33" s="9">
        <f t="shared" si="6"/>
        <v>79.333333333333329</v>
      </c>
      <c r="N33" s="9">
        <v>0</v>
      </c>
      <c r="O33" s="9">
        <v>0</v>
      </c>
      <c r="P33" s="9">
        <v>0</v>
      </c>
      <c r="Q33" s="9">
        <f t="shared" si="7"/>
        <v>0</v>
      </c>
      <c r="R33" s="9">
        <f t="shared" si="8"/>
        <v>0</v>
      </c>
      <c r="S33" s="9">
        <f t="shared" si="9"/>
        <v>79.333333333333329</v>
      </c>
    </row>
    <row r="34" spans="1:19" x14ac:dyDescent="0.2">
      <c r="A34" s="8" t="s">
        <v>1102</v>
      </c>
      <c r="B34" s="8" t="s">
        <v>1089</v>
      </c>
      <c r="C34" s="8" t="s">
        <v>10</v>
      </c>
      <c r="D34" s="9">
        <v>74</v>
      </c>
      <c r="E34" s="9">
        <v>47</v>
      </c>
      <c r="F34" s="9"/>
      <c r="G34" s="9">
        <v>60</v>
      </c>
      <c r="H34" s="9">
        <v>13</v>
      </c>
      <c r="I34" s="9">
        <v>85</v>
      </c>
      <c r="J34" s="9"/>
      <c r="K34" s="9">
        <v>75</v>
      </c>
      <c r="L34" s="9">
        <f t="shared" si="0"/>
        <v>354</v>
      </c>
      <c r="M34" s="9">
        <f t="shared" si="6"/>
        <v>59</v>
      </c>
      <c r="N34" s="9">
        <v>0</v>
      </c>
      <c r="O34" s="9">
        <v>0</v>
      </c>
      <c r="P34" s="9">
        <v>0</v>
      </c>
      <c r="Q34" s="9">
        <f t="shared" si="7"/>
        <v>0</v>
      </c>
      <c r="R34" s="9">
        <f t="shared" si="8"/>
        <v>0</v>
      </c>
      <c r="S34" s="9">
        <f t="shared" si="9"/>
        <v>59</v>
      </c>
    </row>
    <row r="35" spans="1:19" x14ac:dyDescent="0.2">
      <c r="A35" s="8" t="s">
        <v>1103</v>
      </c>
      <c r="B35" s="8" t="s">
        <v>1089</v>
      </c>
      <c r="C35" s="8"/>
      <c r="D35" s="9">
        <v>91</v>
      </c>
      <c r="E35" s="9">
        <v>49</v>
      </c>
      <c r="F35" s="9"/>
      <c r="G35" s="9">
        <v>67</v>
      </c>
      <c r="H35" s="9">
        <v>77</v>
      </c>
      <c r="I35" s="9">
        <v>87</v>
      </c>
      <c r="J35" s="9"/>
      <c r="K35" s="9">
        <v>75</v>
      </c>
      <c r="L35" s="9">
        <f t="shared" si="0"/>
        <v>446</v>
      </c>
      <c r="M35" s="9">
        <f t="shared" si="6"/>
        <v>74.333333333333329</v>
      </c>
      <c r="N35" s="9">
        <v>0</v>
      </c>
      <c r="O35" s="9">
        <v>0</v>
      </c>
      <c r="P35" s="9">
        <v>0</v>
      </c>
      <c r="Q35" s="9">
        <f t="shared" si="7"/>
        <v>0</v>
      </c>
      <c r="R35" s="9">
        <f t="shared" si="8"/>
        <v>0</v>
      </c>
      <c r="S35" s="9">
        <f t="shared" si="9"/>
        <v>74.333333333333329</v>
      </c>
    </row>
    <row r="36" spans="1:19" x14ac:dyDescent="0.2">
      <c r="A36" s="8" t="s">
        <v>1105</v>
      </c>
      <c r="B36" s="8" t="s">
        <v>1104</v>
      </c>
      <c r="C36" s="8" t="s">
        <v>10</v>
      </c>
      <c r="D36" s="9"/>
      <c r="E36" s="9">
        <v>60</v>
      </c>
      <c r="F36" s="9">
        <v>10</v>
      </c>
      <c r="G36" s="9">
        <v>61</v>
      </c>
      <c r="H36" s="9">
        <v>63</v>
      </c>
      <c r="I36" s="9"/>
      <c r="J36" s="9">
        <v>70</v>
      </c>
      <c r="K36" s="9">
        <v>60</v>
      </c>
      <c r="L36" s="9">
        <f t="shared" si="0"/>
        <v>324</v>
      </c>
      <c r="M36" s="9">
        <f t="shared" si="6"/>
        <v>54</v>
      </c>
      <c r="N36" s="9">
        <v>0</v>
      </c>
      <c r="O36" s="9">
        <v>0</v>
      </c>
      <c r="P36" s="9">
        <v>0</v>
      </c>
      <c r="Q36" s="9">
        <f t="shared" si="7"/>
        <v>0</v>
      </c>
      <c r="R36" s="9">
        <f t="shared" si="8"/>
        <v>0</v>
      </c>
      <c r="S36" s="9">
        <f t="shared" si="9"/>
        <v>54</v>
      </c>
    </row>
    <row r="37" spans="1:19" x14ac:dyDescent="0.2">
      <c r="A37" s="8" t="s">
        <v>1106</v>
      </c>
      <c r="B37" s="8" t="s">
        <v>1104</v>
      </c>
      <c r="C37" s="8" t="s">
        <v>10</v>
      </c>
      <c r="D37" s="9"/>
      <c r="E37" s="9">
        <v>61</v>
      </c>
      <c r="F37" s="9">
        <v>63</v>
      </c>
      <c r="G37" s="9">
        <v>60</v>
      </c>
      <c r="H37" s="9">
        <v>71</v>
      </c>
      <c r="I37" s="9"/>
      <c r="J37" s="9">
        <v>85</v>
      </c>
      <c r="K37" s="9">
        <v>60</v>
      </c>
      <c r="L37" s="9">
        <f t="shared" si="0"/>
        <v>400</v>
      </c>
      <c r="M37" s="9">
        <f t="shared" si="6"/>
        <v>66.666666666666671</v>
      </c>
      <c r="N37" s="9">
        <v>0</v>
      </c>
      <c r="O37" s="9">
        <v>0</v>
      </c>
      <c r="P37" s="9">
        <v>0</v>
      </c>
      <c r="Q37" s="9">
        <f t="shared" si="7"/>
        <v>0</v>
      </c>
      <c r="R37" s="9">
        <f t="shared" si="8"/>
        <v>0</v>
      </c>
      <c r="S37" s="9">
        <f t="shared" si="9"/>
        <v>66.666666666666671</v>
      </c>
    </row>
    <row r="38" spans="1:19" x14ac:dyDescent="0.2">
      <c r="A38" s="8" t="s">
        <v>1107</v>
      </c>
      <c r="B38" s="8" t="s">
        <v>1104</v>
      </c>
      <c r="C38" s="8" t="s">
        <v>10</v>
      </c>
      <c r="D38" s="9"/>
      <c r="E38" s="9">
        <v>75</v>
      </c>
      <c r="F38" s="9">
        <v>65</v>
      </c>
      <c r="G38" s="9">
        <v>79</v>
      </c>
      <c r="H38" s="9">
        <v>85</v>
      </c>
      <c r="I38" s="9"/>
      <c r="J38" s="9">
        <v>77</v>
      </c>
      <c r="K38" s="9">
        <v>90</v>
      </c>
      <c r="L38" s="9">
        <f t="shared" si="0"/>
        <v>471</v>
      </c>
      <c r="M38" s="9">
        <f t="shared" si="6"/>
        <v>78.5</v>
      </c>
      <c r="N38" s="9">
        <v>0</v>
      </c>
      <c r="O38" s="9">
        <v>0</v>
      </c>
      <c r="P38" s="9">
        <v>0</v>
      </c>
      <c r="Q38" s="9">
        <f t="shared" si="7"/>
        <v>0</v>
      </c>
      <c r="R38" s="9">
        <f t="shared" si="8"/>
        <v>0</v>
      </c>
      <c r="S38" s="9">
        <f t="shared" si="9"/>
        <v>78.5</v>
      </c>
    </row>
    <row r="39" spans="1:19" x14ac:dyDescent="0.2">
      <c r="A39" s="8" t="s">
        <v>1108</v>
      </c>
      <c r="B39" s="8" t="s">
        <v>1104</v>
      </c>
      <c r="C39" s="8" t="s">
        <v>10</v>
      </c>
      <c r="D39" s="9"/>
      <c r="E39" s="9">
        <v>60</v>
      </c>
      <c r="F39" s="9">
        <v>63</v>
      </c>
      <c r="G39" s="9">
        <v>60</v>
      </c>
      <c r="H39" s="9">
        <v>78</v>
      </c>
      <c r="I39" s="9"/>
      <c r="J39" s="9">
        <v>71</v>
      </c>
      <c r="K39" s="9">
        <v>63</v>
      </c>
      <c r="L39" s="9">
        <f t="shared" si="0"/>
        <v>395</v>
      </c>
      <c r="M39" s="9">
        <f t="shared" si="6"/>
        <v>65.833333333333329</v>
      </c>
      <c r="N39" s="9">
        <v>0</v>
      </c>
      <c r="O39" s="9">
        <v>0</v>
      </c>
      <c r="P39" s="9">
        <v>0</v>
      </c>
      <c r="Q39" s="9">
        <f t="shared" si="7"/>
        <v>0</v>
      </c>
      <c r="R39" s="9">
        <f t="shared" si="8"/>
        <v>0</v>
      </c>
      <c r="S39" s="9">
        <f t="shared" si="9"/>
        <v>65.833333333333329</v>
      </c>
    </row>
    <row r="40" spans="1:19" x14ac:dyDescent="0.2">
      <c r="A40" s="8" t="s">
        <v>1109</v>
      </c>
      <c r="B40" s="8" t="s">
        <v>1104</v>
      </c>
      <c r="C40" s="8"/>
      <c r="D40" s="9"/>
      <c r="E40" s="9">
        <v>91</v>
      </c>
      <c r="F40" s="9">
        <v>90</v>
      </c>
      <c r="G40" s="9">
        <v>95</v>
      </c>
      <c r="H40" s="9">
        <v>92</v>
      </c>
      <c r="I40" s="9"/>
      <c r="J40" s="9">
        <v>99</v>
      </c>
      <c r="K40" s="9">
        <v>100</v>
      </c>
      <c r="L40" s="9">
        <f t="shared" si="0"/>
        <v>567</v>
      </c>
      <c r="M40" s="9">
        <f t="shared" si="6"/>
        <v>94.5</v>
      </c>
      <c r="N40" s="9">
        <v>32</v>
      </c>
      <c r="O40" s="9">
        <v>75</v>
      </c>
      <c r="P40" s="9">
        <v>10</v>
      </c>
      <c r="Q40" s="9">
        <f t="shared" si="7"/>
        <v>39</v>
      </c>
      <c r="R40" s="9">
        <f t="shared" si="8"/>
        <v>3.9</v>
      </c>
      <c r="S40" s="9">
        <f t="shared" si="9"/>
        <v>98.4</v>
      </c>
    </row>
    <row r="41" spans="1:19" x14ac:dyDescent="0.2">
      <c r="A41" s="8" t="s">
        <v>1110</v>
      </c>
      <c r="B41" s="8" t="s">
        <v>1104</v>
      </c>
      <c r="C41" s="8"/>
      <c r="D41" s="9"/>
      <c r="E41" s="9">
        <v>85</v>
      </c>
      <c r="F41" s="9">
        <v>91</v>
      </c>
      <c r="G41" s="9">
        <v>90</v>
      </c>
      <c r="H41" s="9">
        <v>83</v>
      </c>
      <c r="I41" s="9"/>
      <c r="J41" s="9">
        <v>85</v>
      </c>
      <c r="K41" s="9">
        <v>90</v>
      </c>
      <c r="L41" s="9">
        <f t="shared" si="0"/>
        <v>524</v>
      </c>
      <c r="M41" s="9">
        <f t="shared" si="6"/>
        <v>87.333333333333329</v>
      </c>
      <c r="N41" s="9">
        <v>0</v>
      </c>
      <c r="O41" s="9">
        <v>0</v>
      </c>
      <c r="P41" s="9">
        <v>0</v>
      </c>
      <c r="Q41" s="9">
        <f t="shared" si="7"/>
        <v>0</v>
      </c>
      <c r="R41" s="9">
        <f t="shared" si="8"/>
        <v>0</v>
      </c>
      <c r="S41" s="9">
        <f t="shared" si="9"/>
        <v>87.333333333333329</v>
      </c>
    </row>
    <row r="42" spans="1:19" x14ac:dyDescent="0.2">
      <c r="A42" s="8" t="s">
        <v>1111</v>
      </c>
      <c r="B42" s="8" t="s">
        <v>1104</v>
      </c>
      <c r="C42" s="8"/>
      <c r="D42" s="9"/>
      <c r="E42" s="9">
        <v>69</v>
      </c>
      <c r="F42" s="9">
        <v>65</v>
      </c>
      <c r="G42" s="9">
        <v>74</v>
      </c>
      <c r="H42" s="9">
        <v>78</v>
      </c>
      <c r="I42" s="9"/>
      <c r="J42" s="9">
        <v>77</v>
      </c>
      <c r="K42" s="9">
        <v>87</v>
      </c>
      <c r="L42" s="9">
        <f t="shared" si="0"/>
        <v>450</v>
      </c>
      <c r="M42" s="9">
        <f t="shared" si="6"/>
        <v>75</v>
      </c>
      <c r="N42" s="9">
        <v>0</v>
      </c>
      <c r="O42" s="9">
        <v>0</v>
      </c>
      <c r="P42" s="9">
        <v>0</v>
      </c>
      <c r="Q42" s="9">
        <f t="shared" si="7"/>
        <v>0</v>
      </c>
      <c r="R42" s="9">
        <f t="shared" si="8"/>
        <v>0</v>
      </c>
      <c r="S42" s="9">
        <f t="shared" si="9"/>
        <v>75</v>
      </c>
    </row>
    <row r="43" spans="1:19" x14ac:dyDescent="0.2">
      <c r="A43" s="8" t="s">
        <v>1112</v>
      </c>
      <c r="B43" s="8" t="s">
        <v>1104</v>
      </c>
      <c r="C43" s="8" t="s">
        <v>10</v>
      </c>
      <c r="D43" s="9"/>
      <c r="E43" s="9">
        <v>81</v>
      </c>
      <c r="F43" s="9">
        <v>65</v>
      </c>
      <c r="G43" s="9">
        <v>75</v>
      </c>
      <c r="H43" s="9">
        <v>83</v>
      </c>
      <c r="I43" s="9"/>
      <c r="J43" s="9">
        <v>82</v>
      </c>
      <c r="K43" s="9">
        <v>98</v>
      </c>
      <c r="L43" s="9">
        <f t="shared" si="0"/>
        <v>484</v>
      </c>
      <c r="M43" s="9">
        <f t="shared" si="6"/>
        <v>80.666666666666671</v>
      </c>
      <c r="N43" s="9">
        <v>0</v>
      </c>
      <c r="O43" s="9">
        <v>0</v>
      </c>
      <c r="P43" s="9">
        <v>0</v>
      </c>
      <c r="Q43" s="9">
        <f t="shared" si="7"/>
        <v>0</v>
      </c>
      <c r="R43" s="9">
        <f t="shared" si="8"/>
        <v>0</v>
      </c>
      <c r="S43" s="9">
        <f t="shared" si="9"/>
        <v>80.666666666666671</v>
      </c>
    </row>
    <row r="44" spans="1:19" x14ac:dyDescent="0.2">
      <c r="A44" s="8" t="s">
        <v>1113</v>
      </c>
      <c r="B44" s="8" t="s">
        <v>1104</v>
      </c>
      <c r="C44" s="8"/>
      <c r="D44" s="9"/>
      <c r="E44" s="9">
        <v>70</v>
      </c>
      <c r="F44" s="9">
        <v>65</v>
      </c>
      <c r="G44" s="9">
        <v>79</v>
      </c>
      <c r="H44" s="9">
        <v>83</v>
      </c>
      <c r="I44" s="9"/>
      <c r="J44" s="9">
        <v>90</v>
      </c>
      <c r="K44" s="9">
        <v>78</v>
      </c>
      <c r="L44" s="9">
        <f t="shared" si="0"/>
        <v>465</v>
      </c>
      <c r="M44" s="9">
        <f t="shared" si="6"/>
        <v>77.5</v>
      </c>
      <c r="N44" s="9">
        <v>0</v>
      </c>
      <c r="O44" s="9">
        <v>0</v>
      </c>
      <c r="P44" s="9">
        <v>0</v>
      </c>
      <c r="Q44" s="9">
        <f t="shared" si="7"/>
        <v>0</v>
      </c>
      <c r="R44" s="9">
        <f t="shared" si="8"/>
        <v>0</v>
      </c>
      <c r="S44" s="9">
        <f t="shared" si="9"/>
        <v>77.5</v>
      </c>
    </row>
    <row r="45" spans="1:19" x14ac:dyDescent="0.2">
      <c r="A45" s="18" t="s">
        <v>1114</v>
      </c>
      <c r="B45" s="8" t="s">
        <v>1104</v>
      </c>
      <c r="C45" s="8"/>
      <c r="D45" s="9"/>
      <c r="E45" s="9">
        <v>83</v>
      </c>
      <c r="F45" s="9">
        <v>65</v>
      </c>
      <c r="G45" s="9">
        <v>85</v>
      </c>
      <c r="H45" s="9">
        <v>83</v>
      </c>
      <c r="I45" s="9"/>
      <c r="J45" s="9">
        <v>85</v>
      </c>
      <c r="K45" s="9">
        <v>97</v>
      </c>
      <c r="L45" s="9">
        <f t="shared" si="0"/>
        <v>498</v>
      </c>
      <c r="M45" s="9">
        <f t="shared" si="6"/>
        <v>83</v>
      </c>
      <c r="N45" s="9">
        <v>0</v>
      </c>
      <c r="O45" s="9">
        <v>0</v>
      </c>
      <c r="P45" s="9">
        <v>0</v>
      </c>
      <c r="Q45" s="9">
        <f t="shared" si="7"/>
        <v>0</v>
      </c>
      <c r="R45" s="9">
        <f t="shared" si="8"/>
        <v>0</v>
      </c>
      <c r="S45" s="9">
        <f t="shared" si="9"/>
        <v>83</v>
      </c>
    </row>
    <row r="46" spans="1:19" x14ac:dyDescent="0.2">
      <c r="A46" s="18" t="s">
        <v>1115</v>
      </c>
      <c r="B46" s="8" t="s">
        <v>1104</v>
      </c>
      <c r="C46" s="8"/>
      <c r="D46" s="9"/>
      <c r="E46" s="9">
        <v>60</v>
      </c>
      <c r="F46" s="9">
        <v>65</v>
      </c>
      <c r="G46" s="9">
        <v>60</v>
      </c>
      <c r="H46" s="9">
        <v>63</v>
      </c>
      <c r="I46" s="9"/>
      <c r="J46" s="9">
        <v>71</v>
      </c>
      <c r="K46" s="9">
        <v>60</v>
      </c>
      <c r="L46" s="9">
        <f t="shared" si="0"/>
        <v>379</v>
      </c>
      <c r="M46" s="9">
        <f t="shared" si="6"/>
        <v>63.166666666666664</v>
      </c>
      <c r="N46" s="9">
        <v>0</v>
      </c>
      <c r="O46" s="9">
        <v>0</v>
      </c>
      <c r="P46" s="9">
        <v>0</v>
      </c>
      <c r="Q46" s="9">
        <f t="shared" si="7"/>
        <v>0</v>
      </c>
      <c r="R46" s="9">
        <f t="shared" si="8"/>
        <v>0</v>
      </c>
      <c r="S46" s="9">
        <f t="shared" si="9"/>
        <v>63.166666666666664</v>
      </c>
    </row>
    <row r="47" spans="1:19" x14ac:dyDescent="0.2">
      <c r="A47" s="8" t="s">
        <v>1116</v>
      </c>
      <c r="B47" s="8" t="s">
        <v>1104</v>
      </c>
      <c r="C47" s="8" t="s">
        <v>10</v>
      </c>
      <c r="D47" s="9"/>
      <c r="E47" s="9">
        <v>60</v>
      </c>
      <c r="F47" s="9">
        <v>10</v>
      </c>
      <c r="G47" s="9">
        <v>60</v>
      </c>
      <c r="H47" s="9">
        <v>66</v>
      </c>
      <c r="I47" s="9"/>
      <c r="J47" s="9">
        <v>71</v>
      </c>
      <c r="K47" s="9">
        <v>60</v>
      </c>
      <c r="L47" s="9">
        <f t="shared" si="0"/>
        <v>327</v>
      </c>
      <c r="M47" s="9">
        <f t="shared" si="6"/>
        <v>54.5</v>
      </c>
      <c r="N47" s="9">
        <v>0</v>
      </c>
      <c r="O47" s="9">
        <v>0</v>
      </c>
      <c r="P47" s="9">
        <v>0</v>
      </c>
      <c r="Q47" s="9">
        <f t="shared" si="7"/>
        <v>0</v>
      </c>
      <c r="R47" s="9">
        <f t="shared" si="8"/>
        <v>0</v>
      </c>
      <c r="S47" s="9">
        <f t="shared" si="9"/>
        <v>54.5</v>
      </c>
    </row>
    <row r="48" spans="1:19" x14ac:dyDescent="0.2">
      <c r="A48" s="8" t="s">
        <v>1117</v>
      </c>
      <c r="B48" s="8" t="s">
        <v>1104</v>
      </c>
      <c r="C48" s="8" t="s">
        <v>10</v>
      </c>
      <c r="D48" s="9"/>
      <c r="E48" s="9">
        <v>62</v>
      </c>
      <c r="F48" s="9">
        <v>65</v>
      </c>
      <c r="G48" s="9">
        <v>77</v>
      </c>
      <c r="H48" s="9">
        <v>78</v>
      </c>
      <c r="I48" s="9"/>
      <c r="J48" s="9">
        <v>85</v>
      </c>
      <c r="K48" s="9">
        <v>80</v>
      </c>
      <c r="L48" s="9">
        <f t="shared" si="0"/>
        <v>447</v>
      </c>
      <c r="M48" s="9">
        <f t="shared" si="6"/>
        <v>74.5</v>
      </c>
      <c r="N48" s="9">
        <v>0</v>
      </c>
      <c r="O48" s="9">
        <v>0</v>
      </c>
      <c r="P48" s="9">
        <v>0</v>
      </c>
      <c r="Q48" s="9">
        <f t="shared" si="7"/>
        <v>0</v>
      </c>
      <c r="R48" s="9">
        <f t="shared" si="8"/>
        <v>0</v>
      </c>
      <c r="S48" s="9">
        <f t="shared" si="9"/>
        <v>74.5</v>
      </c>
    </row>
    <row r="49" spans="1:19" x14ac:dyDescent="0.2">
      <c r="A49" s="8" t="s">
        <v>1118</v>
      </c>
      <c r="B49" s="8" t="s">
        <v>1104</v>
      </c>
      <c r="C49" s="8" t="s">
        <v>10</v>
      </c>
      <c r="D49" s="9"/>
      <c r="E49" s="9">
        <v>63</v>
      </c>
      <c r="F49" s="9">
        <v>63</v>
      </c>
      <c r="G49" s="9">
        <v>60</v>
      </c>
      <c r="H49" s="9">
        <v>68</v>
      </c>
      <c r="I49" s="9"/>
      <c r="J49" s="9">
        <v>71</v>
      </c>
      <c r="K49" s="9">
        <v>68</v>
      </c>
      <c r="L49" s="9">
        <f t="shared" si="0"/>
        <v>393</v>
      </c>
      <c r="M49" s="9">
        <f t="shared" si="6"/>
        <v>65.5</v>
      </c>
      <c r="N49" s="9">
        <v>0</v>
      </c>
      <c r="O49" s="9">
        <v>0</v>
      </c>
      <c r="P49" s="9">
        <v>0</v>
      </c>
      <c r="Q49" s="9">
        <f t="shared" si="7"/>
        <v>0</v>
      </c>
      <c r="R49" s="9">
        <f t="shared" si="8"/>
        <v>0</v>
      </c>
      <c r="S49" s="9">
        <f t="shared" si="9"/>
        <v>65.5</v>
      </c>
    </row>
    <row r="50" spans="1:19" x14ac:dyDescent="0.2">
      <c r="A50" s="8" t="s">
        <v>1119</v>
      </c>
      <c r="B50" s="8" t="s">
        <v>1104</v>
      </c>
      <c r="C50" s="8" t="s">
        <v>10</v>
      </c>
      <c r="D50" s="9"/>
      <c r="E50" s="9">
        <v>67</v>
      </c>
      <c r="F50" s="9">
        <v>65</v>
      </c>
      <c r="G50" s="9">
        <v>60</v>
      </c>
      <c r="H50" s="9">
        <v>61</v>
      </c>
      <c r="I50" s="9"/>
      <c r="J50" s="9">
        <v>71</v>
      </c>
      <c r="K50" s="9">
        <v>77</v>
      </c>
      <c r="L50" s="9">
        <f t="shared" si="0"/>
        <v>401</v>
      </c>
      <c r="M50" s="9">
        <f t="shared" si="6"/>
        <v>66.833333333333329</v>
      </c>
      <c r="N50" s="9">
        <v>0</v>
      </c>
      <c r="O50" s="9">
        <v>0</v>
      </c>
      <c r="P50" s="9">
        <v>0</v>
      </c>
      <c r="Q50" s="9">
        <f t="shared" si="7"/>
        <v>0</v>
      </c>
      <c r="R50" s="9">
        <f t="shared" si="8"/>
        <v>0</v>
      </c>
      <c r="S50" s="9">
        <f t="shared" si="9"/>
        <v>66.833333333333329</v>
      </c>
    </row>
    <row r="51" spans="1:19" x14ac:dyDescent="0.2">
      <c r="A51" s="8" t="s">
        <v>1120</v>
      </c>
      <c r="B51" s="8" t="s">
        <v>1104</v>
      </c>
      <c r="C51" s="8" t="s">
        <v>10</v>
      </c>
      <c r="D51" s="9"/>
      <c r="E51" s="9">
        <v>60</v>
      </c>
      <c r="F51" s="9">
        <v>63</v>
      </c>
      <c r="G51" s="9">
        <v>60</v>
      </c>
      <c r="H51" s="9">
        <v>61</v>
      </c>
      <c r="I51" s="9"/>
      <c r="J51" s="9">
        <v>99</v>
      </c>
      <c r="K51" s="9">
        <v>68</v>
      </c>
      <c r="L51" s="9">
        <f t="shared" si="0"/>
        <v>411</v>
      </c>
      <c r="M51" s="9">
        <f t="shared" si="6"/>
        <v>68.5</v>
      </c>
      <c r="N51" s="9">
        <v>0</v>
      </c>
      <c r="O51" s="9">
        <v>0</v>
      </c>
      <c r="P51" s="9">
        <v>0</v>
      </c>
      <c r="Q51" s="9">
        <f t="shared" si="7"/>
        <v>0</v>
      </c>
      <c r="R51" s="9">
        <f t="shared" si="8"/>
        <v>0</v>
      </c>
      <c r="S51" s="9">
        <f t="shared" si="9"/>
        <v>68.5</v>
      </c>
    </row>
  </sheetData>
  <sheetProtection formatCells="0" selectLockedCells="1" selectUnlockedCells="1"/>
  <autoFilter ref="A3:S51"/>
  <conditionalFormatting sqref="D4:K51">
    <cfRule type="cellIs" dxfId="12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E266"/>
  </sheetPr>
  <dimension ref="A1:R36"/>
  <sheetViews>
    <sheetView zoomScale="90" zoomScaleNormal="90" workbookViewId="0">
      <selection activeCell="C17" sqref="C17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4" width="6.28515625" style="1" bestFit="1" customWidth="1"/>
    <col min="5" max="5" width="9" style="1" bestFit="1" customWidth="1"/>
    <col min="6" max="6" width="6.28515625" style="1" bestFit="1" customWidth="1"/>
    <col min="7" max="7" width="9" style="1" bestFit="1" customWidth="1"/>
    <col min="8" max="9" width="6.28515625" style="1" bestFit="1" customWidth="1"/>
    <col min="10" max="10" width="9" style="1" bestFit="1" customWidth="1"/>
    <col min="11" max="11" width="11.140625" style="1" bestFit="1" customWidth="1"/>
    <col min="12" max="12" width="10.140625" style="1" bestFit="1" customWidth="1"/>
    <col min="13" max="13" width="3.5703125" style="1" bestFit="1" customWidth="1"/>
    <col min="14" max="14" width="4.42578125" style="1" bestFit="1" customWidth="1"/>
    <col min="15" max="15" width="3.5703125" style="1" bestFit="1" customWidth="1"/>
    <col min="16" max="16" width="12.140625" style="1" customWidth="1"/>
    <col min="17" max="17" width="12.85546875" style="1" bestFit="1" customWidth="1"/>
    <col min="18" max="16384" width="9.140625" style="1"/>
  </cols>
  <sheetData>
    <row r="1" spans="1:18" x14ac:dyDescent="0.2">
      <c r="A1" s="1" t="s">
        <v>14</v>
      </c>
    </row>
    <row r="2" spans="1:18" s="6" customFormat="1" ht="138" customHeight="1" x14ac:dyDescent="0.2">
      <c r="A2" s="7" t="s">
        <v>9</v>
      </c>
      <c r="B2" s="5" t="s">
        <v>12</v>
      </c>
      <c r="C2" s="4" t="s">
        <v>11</v>
      </c>
      <c r="D2" s="5" t="s">
        <v>823</v>
      </c>
      <c r="E2" s="5" t="s">
        <v>824</v>
      </c>
      <c r="F2" s="5" t="s">
        <v>825</v>
      </c>
      <c r="G2" s="5" t="s">
        <v>769</v>
      </c>
      <c r="H2" s="5" t="s">
        <v>826</v>
      </c>
      <c r="I2" s="5" t="s">
        <v>827</v>
      </c>
      <c r="J2" s="5" t="s">
        <v>828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8" t="s">
        <v>1122</v>
      </c>
      <c r="B4" s="8" t="s">
        <v>1121</v>
      </c>
      <c r="C4" s="8"/>
      <c r="D4" s="10">
        <v>98</v>
      </c>
      <c r="E4" s="10">
        <v>100</v>
      </c>
      <c r="F4" s="10">
        <v>94</v>
      </c>
      <c r="G4" s="10">
        <v>98</v>
      </c>
      <c r="H4" s="10">
        <v>100</v>
      </c>
      <c r="I4" s="10">
        <v>99</v>
      </c>
      <c r="J4" s="10">
        <v>100</v>
      </c>
      <c r="K4" s="9">
        <f t="shared" ref="K4:K26" si="0">SUM(D4:J4)</f>
        <v>689</v>
      </c>
      <c r="L4" s="9">
        <f t="shared" ref="L4:L25" si="1">AVERAGE(D4:J4)</f>
        <v>98.428571428571431</v>
      </c>
      <c r="M4" s="9">
        <v>0</v>
      </c>
      <c r="N4" s="9">
        <v>20</v>
      </c>
      <c r="O4" s="9">
        <v>0</v>
      </c>
      <c r="P4" s="9">
        <f t="shared" ref="P4:P26" si="2">AVERAGE(M4:O4)</f>
        <v>6.666666666666667</v>
      </c>
      <c r="Q4" s="9">
        <f t="shared" ref="Q4:Q26" si="3">P4/10</f>
        <v>0.66666666666666674</v>
      </c>
      <c r="R4" s="9">
        <f>L4+Q4</f>
        <v>99.095238095238102</v>
      </c>
    </row>
    <row r="5" spans="1:18" x14ac:dyDescent="0.2">
      <c r="A5" s="8" t="s">
        <v>1123</v>
      </c>
      <c r="B5" s="8" t="s">
        <v>1121</v>
      </c>
      <c r="C5" s="8" t="s">
        <v>10</v>
      </c>
      <c r="D5" s="10">
        <v>94</v>
      </c>
      <c r="E5" s="10">
        <v>90</v>
      </c>
      <c r="F5" s="10">
        <v>90</v>
      </c>
      <c r="G5" s="10">
        <v>95</v>
      </c>
      <c r="H5" s="10">
        <v>85</v>
      </c>
      <c r="I5" s="10">
        <v>95</v>
      </c>
      <c r="J5" s="10">
        <v>83</v>
      </c>
      <c r="K5" s="9">
        <f t="shared" si="0"/>
        <v>632</v>
      </c>
      <c r="L5" s="9">
        <f t="shared" si="1"/>
        <v>90.285714285714292</v>
      </c>
      <c r="M5" s="9">
        <v>0</v>
      </c>
      <c r="N5" s="9">
        <v>0</v>
      </c>
      <c r="O5" s="9">
        <v>0</v>
      </c>
      <c r="P5" s="9">
        <f t="shared" si="2"/>
        <v>0</v>
      </c>
      <c r="Q5" s="9">
        <f t="shared" si="3"/>
        <v>0</v>
      </c>
      <c r="R5" s="9">
        <f t="shared" ref="R5:R26" si="4">L5+Q5</f>
        <v>90.285714285714292</v>
      </c>
    </row>
    <row r="6" spans="1:18" x14ac:dyDescent="0.2">
      <c r="A6" s="8" t="s">
        <v>1124</v>
      </c>
      <c r="B6" s="8" t="s">
        <v>1121</v>
      </c>
      <c r="C6" s="8" t="s">
        <v>10</v>
      </c>
      <c r="D6" s="9">
        <v>60</v>
      </c>
      <c r="E6" s="9">
        <v>74</v>
      </c>
      <c r="F6" s="9">
        <v>61</v>
      </c>
      <c r="G6" s="9">
        <v>71</v>
      </c>
      <c r="H6" s="9">
        <v>85</v>
      </c>
      <c r="I6" s="10">
        <v>95</v>
      </c>
      <c r="J6" s="9">
        <v>68</v>
      </c>
      <c r="K6" s="9">
        <f t="shared" si="0"/>
        <v>514</v>
      </c>
      <c r="L6" s="9">
        <f t="shared" si="1"/>
        <v>73.428571428571431</v>
      </c>
      <c r="M6" s="9">
        <v>0</v>
      </c>
      <c r="N6" s="9">
        <v>0</v>
      </c>
      <c r="O6" s="9">
        <v>0</v>
      </c>
      <c r="P6" s="9">
        <f t="shared" si="2"/>
        <v>0</v>
      </c>
      <c r="Q6" s="9">
        <f t="shared" si="3"/>
        <v>0</v>
      </c>
      <c r="R6" s="9">
        <f t="shared" si="4"/>
        <v>73.428571428571431</v>
      </c>
    </row>
    <row r="7" spans="1:18" x14ac:dyDescent="0.2">
      <c r="A7" s="8" t="s">
        <v>1125</v>
      </c>
      <c r="B7" s="8" t="s">
        <v>1121</v>
      </c>
      <c r="C7" s="8"/>
      <c r="D7" s="9">
        <v>99</v>
      </c>
      <c r="E7" s="9">
        <v>100</v>
      </c>
      <c r="F7" s="9">
        <v>94</v>
      </c>
      <c r="G7" s="9">
        <v>98</v>
      </c>
      <c r="H7" s="9">
        <v>100</v>
      </c>
      <c r="I7" s="10">
        <v>100</v>
      </c>
      <c r="J7" s="9">
        <v>100</v>
      </c>
      <c r="K7" s="9">
        <f t="shared" si="0"/>
        <v>691</v>
      </c>
      <c r="L7" s="9">
        <f t="shared" si="1"/>
        <v>98.714285714285708</v>
      </c>
      <c r="M7" s="9">
        <v>0</v>
      </c>
      <c r="N7" s="9">
        <v>35</v>
      </c>
      <c r="O7" s="9">
        <v>0</v>
      </c>
      <c r="P7" s="9">
        <f t="shared" si="2"/>
        <v>11.666666666666666</v>
      </c>
      <c r="Q7" s="9">
        <f t="shared" si="3"/>
        <v>1.1666666666666665</v>
      </c>
      <c r="R7" s="9">
        <f t="shared" si="4"/>
        <v>99.88095238095238</v>
      </c>
    </row>
    <row r="8" spans="1:18" x14ac:dyDescent="0.2">
      <c r="A8" s="8" t="s">
        <v>1126</v>
      </c>
      <c r="B8" s="8" t="s">
        <v>1121</v>
      </c>
      <c r="C8" s="8"/>
      <c r="D8" s="9">
        <v>81</v>
      </c>
      <c r="E8" s="9">
        <v>93</v>
      </c>
      <c r="F8" s="9">
        <v>84</v>
      </c>
      <c r="G8" s="9">
        <v>92</v>
      </c>
      <c r="H8" s="9">
        <v>100</v>
      </c>
      <c r="I8" s="10">
        <v>98</v>
      </c>
      <c r="J8" s="9">
        <v>90</v>
      </c>
      <c r="K8" s="9">
        <f t="shared" si="0"/>
        <v>638</v>
      </c>
      <c r="L8" s="9">
        <f t="shared" si="1"/>
        <v>91.142857142857139</v>
      </c>
      <c r="M8" s="9">
        <v>0</v>
      </c>
      <c r="N8" s="9">
        <v>0</v>
      </c>
      <c r="O8" s="9">
        <v>0</v>
      </c>
      <c r="P8" s="9">
        <f t="shared" si="2"/>
        <v>0</v>
      </c>
      <c r="Q8" s="9">
        <f t="shared" si="3"/>
        <v>0</v>
      </c>
      <c r="R8" s="9">
        <f t="shared" si="4"/>
        <v>91.142857142857139</v>
      </c>
    </row>
    <row r="9" spans="1:18" x14ac:dyDescent="0.2">
      <c r="A9" s="8" t="s">
        <v>1127</v>
      </c>
      <c r="B9" s="8" t="s">
        <v>1121</v>
      </c>
      <c r="C9" s="8"/>
      <c r="D9" s="9">
        <v>97</v>
      </c>
      <c r="E9" s="9">
        <v>100</v>
      </c>
      <c r="F9" s="9">
        <v>98</v>
      </c>
      <c r="G9" s="9">
        <v>94</v>
      </c>
      <c r="H9" s="9">
        <v>100</v>
      </c>
      <c r="I9" s="10">
        <v>100</v>
      </c>
      <c r="J9" s="9">
        <v>100</v>
      </c>
      <c r="K9" s="9">
        <f t="shared" si="0"/>
        <v>689</v>
      </c>
      <c r="L9" s="9">
        <f t="shared" si="1"/>
        <v>98.428571428571431</v>
      </c>
      <c r="M9" s="9">
        <v>34</v>
      </c>
      <c r="N9" s="9">
        <v>70</v>
      </c>
      <c r="O9" s="9">
        <v>0</v>
      </c>
      <c r="P9" s="9">
        <f t="shared" si="2"/>
        <v>34.666666666666664</v>
      </c>
      <c r="Q9" s="9">
        <f t="shared" si="3"/>
        <v>3.4666666666666663</v>
      </c>
      <c r="R9" s="9">
        <f t="shared" si="4"/>
        <v>101.8952380952381</v>
      </c>
    </row>
    <row r="10" spans="1:18" x14ac:dyDescent="0.2">
      <c r="A10" s="8" t="s">
        <v>1128</v>
      </c>
      <c r="B10" s="8" t="s">
        <v>1121</v>
      </c>
      <c r="C10" s="8"/>
      <c r="D10" s="9">
        <v>100</v>
      </c>
      <c r="E10" s="9">
        <v>100</v>
      </c>
      <c r="F10" s="9">
        <v>98</v>
      </c>
      <c r="G10" s="9">
        <v>99</v>
      </c>
      <c r="H10" s="9">
        <v>100</v>
      </c>
      <c r="I10" s="10">
        <v>100</v>
      </c>
      <c r="J10" s="9">
        <v>100</v>
      </c>
      <c r="K10" s="9">
        <f t="shared" si="0"/>
        <v>697</v>
      </c>
      <c r="L10" s="9">
        <f t="shared" si="1"/>
        <v>99.571428571428569</v>
      </c>
      <c r="M10" s="9">
        <v>25</v>
      </c>
      <c r="N10" s="9">
        <v>10</v>
      </c>
      <c r="O10" s="9">
        <v>0</v>
      </c>
      <c r="P10" s="9">
        <f t="shared" si="2"/>
        <v>11.666666666666666</v>
      </c>
      <c r="Q10" s="9">
        <f t="shared" si="3"/>
        <v>1.1666666666666665</v>
      </c>
      <c r="R10" s="9">
        <f t="shared" si="4"/>
        <v>100.73809523809524</v>
      </c>
    </row>
    <row r="11" spans="1:18" x14ac:dyDescent="0.2">
      <c r="A11" s="8" t="s">
        <v>1129</v>
      </c>
      <c r="B11" s="8" t="s">
        <v>1121</v>
      </c>
      <c r="C11" s="8"/>
      <c r="D11" s="9">
        <v>100</v>
      </c>
      <c r="E11" s="9">
        <v>100</v>
      </c>
      <c r="F11" s="9">
        <v>98</v>
      </c>
      <c r="G11" s="9">
        <v>98</v>
      </c>
      <c r="H11" s="9">
        <v>100</v>
      </c>
      <c r="I11" s="10">
        <v>98</v>
      </c>
      <c r="J11" s="9">
        <v>100</v>
      </c>
      <c r="K11" s="9">
        <f t="shared" si="0"/>
        <v>694</v>
      </c>
      <c r="L11" s="9">
        <f t="shared" si="1"/>
        <v>99.142857142857139</v>
      </c>
      <c r="M11" s="9">
        <v>15</v>
      </c>
      <c r="N11" s="9">
        <v>20</v>
      </c>
      <c r="O11" s="9">
        <v>0</v>
      </c>
      <c r="P11" s="9">
        <f t="shared" si="2"/>
        <v>11.666666666666666</v>
      </c>
      <c r="Q11" s="9">
        <f t="shared" si="3"/>
        <v>1.1666666666666665</v>
      </c>
      <c r="R11" s="9">
        <f t="shared" si="4"/>
        <v>100.30952380952381</v>
      </c>
    </row>
    <row r="12" spans="1:18" x14ac:dyDescent="0.2">
      <c r="A12" s="18" t="s">
        <v>1130</v>
      </c>
      <c r="B12" s="8" t="s">
        <v>1121</v>
      </c>
      <c r="C12" s="8"/>
      <c r="D12" s="9">
        <v>96</v>
      </c>
      <c r="E12" s="9">
        <v>100</v>
      </c>
      <c r="F12" s="9">
        <v>91</v>
      </c>
      <c r="G12" s="9">
        <v>93</v>
      </c>
      <c r="H12" s="9">
        <v>100</v>
      </c>
      <c r="I12" s="10">
        <v>98</v>
      </c>
      <c r="J12" s="9">
        <v>100</v>
      </c>
      <c r="K12" s="9">
        <f t="shared" si="0"/>
        <v>678</v>
      </c>
      <c r="L12" s="9">
        <f t="shared" si="1"/>
        <v>96.857142857142861</v>
      </c>
      <c r="M12" s="9">
        <v>0</v>
      </c>
      <c r="N12" s="9">
        <v>0</v>
      </c>
      <c r="O12" s="9">
        <v>0</v>
      </c>
      <c r="P12" s="9">
        <f t="shared" si="2"/>
        <v>0</v>
      </c>
      <c r="Q12" s="9">
        <f t="shared" si="3"/>
        <v>0</v>
      </c>
      <c r="R12" s="9">
        <f t="shared" si="4"/>
        <v>96.857142857142861</v>
      </c>
    </row>
    <row r="13" spans="1:18" x14ac:dyDescent="0.2">
      <c r="A13" s="8" t="s">
        <v>1131</v>
      </c>
      <c r="B13" s="8" t="s">
        <v>1121</v>
      </c>
      <c r="C13" s="8"/>
      <c r="D13" s="9">
        <v>97</v>
      </c>
      <c r="E13" s="9">
        <v>100</v>
      </c>
      <c r="F13" s="9">
        <v>94</v>
      </c>
      <c r="G13" s="9">
        <v>74</v>
      </c>
      <c r="H13" s="9">
        <v>100</v>
      </c>
      <c r="I13" s="10">
        <v>100</v>
      </c>
      <c r="J13" s="9">
        <v>100</v>
      </c>
      <c r="K13" s="9">
        <f t="shared" si="0"/>
        <v>665</v>
      </c>
      <c r="L13" s="9">
        <f t="shared" si="1"/>
        <v>95</v>
      </c>
      <c r="M13" s="9">
        <v>0</v>
      </c>
      <c r="N13" s="9">
        <v>0</v>
      </c>
      <c r="O13" s="9">
        <v>0</v>
      </c>
      <c r="P13" s="9">
        <f t="shared" si="2"/>
        <v>0</v>
      </c>
      <c r="Q13" s="9">
        <f t="shared" si="3"/>
        <v>0</v>
      </c>
      <c r="R13" s="9">
        <f t="shared" si="4"/>
        <v>95</v>
      </c>
    </row>
    <row r="14" spans="1:18" x14ac:dyDescent="0.2">
      <c r="A14" s="8" t="s">
        <v>1132</v>
      </c>
      <c r="B14" s="8" t="s">
        <v>1121</v>
      </c>
      <c r="C14" s="8"/>
      <c r="D14" s="9">
        <v>77</v>
      </c>
      <c r="E14" s="9">
        <v>92</v>
      </c>
      <c r="F14" s="9">
        <v>83</v>
      </c>
      <c r="G14" s="9">
        <v>88</v>
      </c>
      <c r="H14" s="9">
        <v>94</v>
      </c>
      <c r="I14" s="10">
        <v>92</v>
      </c>
      <c r="J14" s="9">
        <v>97</v>
      </c>
      <c r="K14" s="9">
        <f t="shared" si="0"/>
        <v>623</v>
      </c>
      <c r="L14" s="9">
        <f t="shared" si="1"/>
        <v>89</v>
      </c>
      <c r="M14" s="9">
        <v>0</v>
      </c>
      <c r="N14" s="9">
        <v>0</v>
      </c>
      <c r="O14" s="9">
        <v>0</v>
      </c>
      <c r="P14" s="9">
        <f t="shared" si="2"/>
        <v>0</v>
      </c>
      <c r="Q14" s="9">
        <f t="shared" si="3"/>
        <v>0</v>
      </c>
      <c r="R14" s="9">
        <f t="shared" si="4"/>
        <v>89</v>
      </c>
    </row>
    <row r="15" spans="1:18" x14ac:dyDescent="0.2">
      <c r="A15" s="8" t="s">
        <v>1133</v>
      </c>
      <c r="B15" s="8" t="s">
        <v>1121</v>
      </c>
      <c r="C15" s="8" t="s">
        <v>10</v>
      </c>
      <c r="D15" s="9">
        <v>68</v>
      </c>
      <c r="E15" s="9">
        <v>68</v>
      </c>
      <c r="F15" s="9">
        <v>70</v>
      </c>
      <c r="G15" s="9">
        <v>96</v>
      </c>
      <c r="H15" s="9">
        <v>60</v>
      </c>
      <c r="I15" s="10">
        <v>87</v>
      </c>
      <c r="J15" s="9">
        <v>63</v>
      </c>
      <c r="K15" s="9">
        <f t="shared" si="0"/>
        <v>512</v>
      </c>
      <c r="L15" s="9">
        <f t="shared" si="1"/>
        <v>73.142857142857139</v>
      </c>
      <c r="M15" s="9">
        <v>0</v>
      </c>
      <c r="N15" s="9">
        <v>0</v>
      </c>
      <c r="O15" s="9">
        <v>0</v>
      </c>
      <c r="P15" s="9">
        <f t="shared" si="2"/>
        <v>0</v>
      </c>
      <c r="Q15" s="9">
        <f t="shared" si="3"/>
        <v>0</v>
      </c>
      <c r="R15" s="9">
        <f t="shared" si="4"/>
        <v>73.142857142857139</v>
      </c>
    </row>
    <row r="16" spans="1:18" x14ac:dyDescent="0.2">
      <c r="A16" s="8" t="s">
        <v>1134</v>
      </c>
      <c r="B16" s="8" t="s">
        <v>1121</v>
      </c>
      <c r="C16" s="8" t="s">
        <v>10</v>
      </c>
      <c r="D16" s="9">
        <v>67</v>
      </c>
      <c r="E16" s="9">
        <v>0</v>
      </c>
      <c r="F16" s="9">
        <v>64</v>
      </c>
      <c r="G16" s="9">
        <v>69</v>
      </c>
      <c r="H16" s="9">
        <v>85</v>
      </c>
      <c r="I16" s="10">
        <v>83</v>
      </c>
      <c r="J16" s="9">
        <v>12</v>
      </c>
      <c r="K16" s="9">
        <f t="shared" si="0"/>
        <v>380</v>
      </c>
      <c r="L16" s="9">
        <f t="shared" si="1"/>
        <v>54.285714285714285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f t="shared" si="4"/>
        <v>54.285714285714285</v>
      </c>
    </row>
    <row r="17" spans="1:18" x14ac:dyDescent="0.2">
      <c r="A17" s="8" t="s">
        <v>1135</v>
      </c>
      <c r="B17" s="8" t="s">
        <v>1121</v>
      </c>
      <c r="C17" s="8"/>
      <c r="D17" s="9">
        <v>99</v>
      </c>
      <c r="E17" s="9">
        <v>100</v>
      </c>
      <c r="F17" s="9">
        <v>98</v>
      </c>
      <c r="G17" s="9">
        <v>99</v>
      </c>
      <c r="H17" s="9">
        <v>100</v>
      </c>
      <c r="I17" s="10">
        <v>99</v>
      </c>
      <c r="J17" s="9">
        <v>100</v>
      </c>
      <c r="K17" s="9">
        <f t="shared" si="0"/>
        <v>695</v>
      </c>
      <c r="L17" s="9">
        <f t="shared" si="1"/>
        <v>99.285714285714292</v>
      </c>
      <c r="M17" s="9">
        <v>0</v>
      </c>
      <c r="N17" s="9">
        <v>10</v>
      </c>
      <c r="O17" s="9">
        <v>0</v>
      </c>
      <c r="P17" s="9">
        <f t="shared" si="2"/>
        <v>3.3333333333333335</v>
      </c>
      <c r="Q17" s="9">
        <f t="shared" si="3"/>
        <v>0.33333333333333337</v>
      </c>
      <c r="R17" s="9">
        <f t="shared" si="4"/>
        <v>99.61904761904762</v>
      </c>
    </row>
    <row r="18" spans="1:18" x14ac:dyDescent="0.2">
      <c r="A18" s="18" t="s">
        <v>1136</v>
      </c>
      <c r="B18" s="8" t="s">
        <v>1121</v>
      </c>
      <c r="C18" s="8"/>
      <c r="D18" s="9">
        <v>100</v>
      </c>
      <c r="E18" s="9">
        <v>100</v>
      </c>
      <c r="F18" s="9">
        <v>98</v>
      </c>
      <c r="G18" s="9">
        <v>98</v>
      </c>
      <c r="H18" s="9">
        <v>100</v>
      </c>
      <c r="I18" s="10">
        <v>100</v>
      </c>
      <c r="J18" s="9">
        <v>100</v>
      </c>
      <c r="K18" s="9">
        <f t="shared" si="0"/>
        <v>696</v>
      </c>
      <c r="L18" s="9">
        <f t="shared" si="1"/>
        <v>99.428571428571431</v>
      </c>
      <c r="M18" s="9">
        <v>0</v>
      </c>
      <c r="N18" s="9">
        <v>0</v>
      </c>
      <c r="O18" s="9">
        <v>0</v>
      </c>
      <c r="P18" s="9">
        <f t="shared" si="2"/>
        <v>0</v>
      </c>
      <c r="Q18" s="9">
        <f t="shared" si="3"/>
        <v>0</v>
      </c>
      <c r="R18" s="9">
        <f t="shared" si="4"/>
        <v>99.428571428571431</v>
      </c>
    </row>
    <row r="19" spans="1:18" x14ac:dyDescent="0.2">
      <c r="A19" s="8" t="s">
        <v>1137</v>
      </c>
      <c r="B19" s="8" t="s">
        <v>1121</v>
      </c>
      <c r="C19" s="8" t="s">
        <v>10</v>
      </c>
      <c r="D19" s="9">
        <v>60</v>
      </c>
      <c r="E19" s="9">
        <v>0</v>
      </c>
      <c r="F19" s="9">
        <v>66</v>
      </c>
      <c r="G19" s="9">
        <v>67</v>
      </c>
      <c r="H19" s="9">
        <v>60</v>
      </c>
      <c r="I19" s="10">
        <v>83</v>
      </c>
      <c r="J19" s="9">
        <v>14</v>
      </c>
      <c r="K19" s="9">
        <f t="shared" si="0"/>
        <v>350</v>
      </c>
      <c r="L19" s="9">
        <f t="shared" si="1"/>
        <v>50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f t="shared" si="4"/>
        <v>50</v>
      </c>
    </row>
    <row r="20" spans="1:18" x14ac:dyDescent="0.2">
      <c r="A20" s="8" t="s">
        <v>1139</v>
      </c>
      <c r="B20" s="8" t="s">
        <v>1138</v>
      </c>
      <c r="C20" s="8" t="s">
        <v>10</v>
      </c>
      <c r="D20" s="9">
        <v>79</v>
      </c>
      <c r="E20" s="9">
        <v>74</v>
      </c>
      <c r="F20" s="9">
        <v>64</v>
      </c>
      <c r="G20" s="9">
        <v>40</v>
      </c>
      <c r="H20" s="9">
        <v>75</v>
      </c>
      <c r="I20" s="10">
        <v>92</v>
      </c>
      <c r="J20" s="9">
        <v>80</v>
      </c>
      <c r="K20" s="9">
        <f t="shared" si="0"/>
        <v>504</v>
      </c>
      <c r="L20" s="9">
        <f t="shared" si="1"/>
        <v>72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f t="shared" si="4"/>
        <v>72</v>
      </c>
    </row>
    <row r="21" spans="1:18" x14ac:dyDescent="0.2">
      <c r="A21" s="8" t="s">
        <v>1140</v>
      </c>
      <c r="B21" s="8" t="s">
        <v>1138</v>
      </c>
      <c r="C21" s="8" t="s">
        <v>10</v>
      </c>
      <c r="D21" s="9">
        <v>80</v>
      </c>
      <c r="E21" s="9">
        <v>87</v>
      </c>
      <c r="F21" s="9">
        <v>79</v>
      </c>
      <c r="G21" s="9">
        <v>68</v>
      </c>
      <c r="H21" s="9">
        <v>77</v>
      </c>
      <c r="I21" s="10">
        <v>92</v>
      </c>
      <c r="J21" s="9">
        <v>94</v>
      </c>
      <c r="K21" s="9">
        <f t="shared" si="0"/>
        <v>577</v>
      </c>
      <c r="L21" s="9">
        <f t="shared" si="1"/>
        <v>82.428571428571431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f t="shared" si="4"/>
        <v>82.428571428571431</v>
      </c>
    </row>
    <row r="22" spans="1:18" x14ac:dyDescent="0.2">
      <c r="A22" s="8" t="s">
        <v>1141</v>
      </c>
      <c r="B22" s="8" t="s">
        <v>1138</v>
      </c>
      <c r="C22" s="8" t="s">
        <v>10</v>
      </c>
      <c r="D22" s="9">
        <v>80</v>
      </c>
      <c r="E22" s="9">
        <v>92</v>
      </c>
      <c r="F22" s="9">
        <v>65</v>
      </c>
      <c r="G22" s="9">
        <v>71</v>
      </c>
      <c r="H22" s="9">
        <v>85</v>
      </c>
      <c r="I22" s="10">
        <v>97</v>
      </c>
      <c r="J22" s="9">
        <v>95</v>
      </c>
      <c r="K22" s="9">
        <f t="shared" si="0"/>
        <v>585</v>
      </c>
      <c r="L22" s="9">
        <f t="shared" si="1"/>
        <v>83.571428571428569</v>
      </c>
      <c r="M22" s="9">
        <v>0</v>
      </c>
      <c r="N22" s="9">
        <v>0</v>
      </c>
      <c r="O22" s="9">
        <v>0</v>
      </c>
      <c r="P22" s="9">
        <f t="shared" si="2"/>
        <v>0</v>
      </c>
      <c r="Q22" s="9">
        <f t="shared" si="3"/>
        <v>0</v>
      </c>
      <c r="R22" s="9">
        <f t="shared" si="4"/>
        <v>83.571428571428569</v>
      </c>
    </row>
    <row r="23" spans="1:18" x14ac:dyDescent="0.2">
      <c r="A23" s="8" t="s">
        <v>1142</v>
      </c>
      <c r="B23" s="8" t="s">
        <v>1138</v>
      </c>
      <c r="C23" s="8" t="s">
        <v>10</v>
      </c>
      <c r="D23" s="9">
        <v>67</v>
      </c>
      <c r="E23" s="9">
        <v>87</v>
      </c>
      <c r="F23" s="9">
        <v>64</v>
      </c>
      <c r="G23" s="9">
        <v>64</v>
      </c>
      <c r="H23" s="9">
        <v>75</v>
      </c>
      <c r="I23" s="9">
        <v>90</v>
      </c>
      <c r="J23" s="9">
        <v>75</v>
      </c>
      <c r="K23" s="9">
        <f t="shared" si="0"/>
        <v>522</v>
      </c>
      <c r="L23" s="9">
        <f t="shared" si="1"/>
        <v>74.571428571428569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f t="shared" si="4"/>
        <v>74.571428571428569</v>
      </c>
    </row>
    <row r="24" spans="1:18" x14ac:dyDescent="0.2">
      <c r="A24" s="8" t="s">
        <v>1143</v>
      </c>
      <c r="B24" s="8" t="s">
        <v>1138</v>
      </c>
      <c r="C24" s="8" t="s">
        <v>10</v>
      </c>
      <c r="D24" s="9">
        <v>73</v>
      </c>
      <c r="E24" s="9">
        <v>100</v>
      </c>
      <c r="F24" s="9">
        <v>82</v>
      </c>
      <c r="G24" s="9">
        <v>69</v>
      </c>
      <c r="H24" s="9">
        <v>80</v>
      </c>
      <c r="I24" s="9">
        <v>97</v>
      </c>
      <c r="J24" s="9">
        <v>100</v>
      </c>
      <c r="K24" s="9">
        <f t="shared" si="0"/>
        <v>601</v>
      </c>
      <c r="L24" s="9">
        <f t="shared" si="1"/>
        <v>85.857142857142861</v>
      </c>
      <c r="M24" s="9">
        <v>0</v>
      </c>
      <c r="N24" s="9">
        <v>0</v>
      </c>
      <c r="O24" s="9">
        <v>0</v>
      </c>
      <c r="P24" s="9">
        <f t="shared" si="2"/>
        <v>0</v>
      </c>
      <c r="Q24" s="9">
        <f t="shared" si="3"/>
        <v>0</v>
      </c>
      <c r="R24" s="9">
        <f t="shared" si="4"/>
        <v>85.857142857142861</v>
      </c>
    </row>
    <row r="25" spans="1:18" x14ac:dyDescent="0.2">
      <c r="A25" s="8" t="s">
        <v>1144</v>
      </c>
      <c r="B25" s="8" t="s">
        <v>1138</v>
      </c>
      <c r="C25" s="8" t="s">
        <v>10</v>
      </c>
      <c r="D25" s="9">
        <v>60</v>
      </c>
      <c r="E25" s="9">
        <v>60</v>
      </c>
      <c r="F25" s="9">
        <v>81</v>
      </c>
      <c r="G25" s="9">
        <v>63</v>
      </c>
      <c r="H25" s="9">
        <v>65</v>
      </c>
      <c r="I25" s="9">
        <v>77</v>
      </c>
      <c r="J25" s="9">
        <v>65</v>
      </c>
      <c r="K25" s="9">
        <f t="shared" si="0"/>
        <v>471</v>
      </c>
      <c r="L25" s="9">
        <f t="shared" si="1"/>
        <v>67.285714285714292</v>
      </c>
      <c r="M25" s="9">
        <v>0</v>
      </c>
      <c r="N25" s="9">
        <v>0</v>
      </c>
      <c r="O25" s="9">
        <v>0</v>
      </c>
      <c r="P25" s="9">
        <f t="shared" si="2"/>
        <v>0</v>
      </c>
      <c r="Q25" s="9">
        <f t="shared" si="3"/>
        <v>0</v>
      </c>
      <c r="R25" s="9">
        <f t="shared" si="4"/>
        <v>67.285714285714292</v>
      </c>
    </row>
    <row r="26" spans="1:18" x14ac:dyDescent="0.2">
      <c r="A26" s="8" t="s">
        <v>1145</v>
      </c>
      <c r="B26" s="8" t="s">
        <v>1138</v>
      </c>
      <c r="C26" s="8"/>
      <c r="D26" s="9">
        <v>79</v>
      </c>
      <c r="E26" s="9">
        <v>90</v>
      </c>
      <c r="F26" s="9">
        <v>84</v>
      </c>
      <c r="G26" s="9">
        <v>68</v>
      </c>
      <c r="H26" s="9">
        <v>90</v>
      </c>
      <c r="I26" s="9">
        <v>92</v>
      </c>
      <c r="J26" s="9">
        <v>85</v>
      </c>
      <c r="K26" s="9">
        <f t="shared" si="0"/>
        <v>588</v>
      </c>
      <c r="L26" s="9">
        <f t="shared" ref="L26" si="5">AVERAGE(D26:J26)</f>
        <v>84</v>
      </c>
      <c r="M26" s="9">
        <v>0</v>
      </c>
      <c r="N26" s="9">
        <v>0</v>
      </c>
      <c r="O26" s="9">
        <v>0</v>
      </c>
      <c r="P26" s="9">
        <f t="shared" si="2"/>
        <v>0</v>
      </c>
      <c r="Q26" s="9">
        <f t="shared" si="3"/>
        <v>0</v>
      </c>
      <c r="R26" s="9">
        <f t="shared" si="4"/>
        <v>84</v>
      </c>
    </row>
    <row r="27" spans="1:18" x14ac:dyDescent="0.2">
      <c r="A27" s="8" t="s">
        <v>1146</v>
      </c>
      <c r="B27" s="8" t="s">
        <v>1138</v>
      </c>
      <c r="C27" s="8"/>
      <c r="D27" s="9">
        <v>89</v>
      </c>
      <c r="E27" s="9">
        <v>97</v>
      </c>
      <c r="F27" s="9">
        <v>67</v>
      </c>
      <c r="G27" s="9">
        <v>75</v>
      </c>
      <c r="H27" s="9">
        <v>85</v>
      </c>
      <c r="I27" s="9">
        <v>95</v>
      </c>
      <c r="J27" s="9">
        <v>97</v>
      </c>
      <c r="K27" s="9">
        <f t="shared" ref="K27:K36" si="6">SUM(D27:J27)</f>
        <v>605</v>
      </c>
      <c r="L27" s="9">
        <f t="shared" ref="L27:L36" si="7">AVERAGE(D27:J27)</f>
        <v>86.428571428571431</v>
      </c>
      <c r="M27" s="9">
        <v>0</v>
      </c>
      <c r="N27" s="9">
        <v>0</v>
      </c>
      <c r="O27" s="9">
        <v>0</v>
      </c>
      <c r="P27" s="9">
        <f t="shared" ref="P27:P36" si="8">AVERAGE(M27:O27)</f>
        <v>0</v>
      </c>
      <c r="Q27" s="9">
        <f t="shared" ref="Q27:Q36" si="9">P27/10</f>
        <v>0</v>
      </c>
      <c r="R27" s="9">
        <f t="shared" ref="R27:R36" si="10">L27+Q27</f>
        <v>86.428571428571431</v>
      </c>
    </row>
    <row r="28" spans="1:18" x14ac:dyDescent="0.2">
      <c r="A28" s="8" t="s">
        <v>1147</v>
      </c>
      <c r="B28" s="8" t="s">
        <v>1138</v>
      </c>
      <c r="C28" s="8"/>
      <c r="D28" s="9">
        <v>72</v>
      </c>
      <c r="E28" s="9">
        <v>95</v>
      </c>
      <c r="F28" s="9">
        <v>76</v>
      </c>
      <c r="G28" s="9">
        <v>87</v>
      </c>
      <c r="H28" s="9">
        <v>90</v>
      </c>
      <c r="I28" s="9">
        <v>85</v>
      </c>
      <c r="J28" s="9">
        <v>100</v>
      </c>
      <c r="K28" s="9">
        <f t="shared" si="6"/>
        <v>605</v>
      </c>
      <c r="L28" s="9">
        <f t="shared" si="7"/>
        <v>86.428571428571431</v>
      </c>
      <c r="M28" s="9">
        <v>0</v>
      </c>
      <c r="N28" s="9">
        <v>0</v>
      </c>
      <c r="O28" s="9">
        <v>0</v>
      </c>
      <c r="P28" s="9">
        <f t="shared" si="8"/>
        <v>0</v>
      </c>
      <c r="Q28" s="9">
        <f t="shared" si="9"/>
        <v>0</v>
      </c>
      <c r="R28" s="9">
        <f t="shared" si="10"/>
        <v>86.428571428571431</v>
      </c>
    </row>
    <row r="29" spans="1:18" x14ac:dyDescent="0.2">
      <c r="A29" s="8" t="s">
        <v>1148</v>
      </c>
      <c r="B29" s="8" t="s">
        <v>1138</v>
      </c>
      <c r="C29" s="8"/>
      <c r="D29" s="9">
        <v>62</v>
      </c>
      <c r="E29" s="9">
        <v>75</v>
      </c>
      <c r="F29" s="9">
        <v>74</v>
      </c>
      <c r="G29" s="9">
        <v>78</v>
      </c>
      <c r="H29" s="9">
        <v>85</v>
      </c>
      <c r="I29" s="9">
        <v>94</v>
      </c>
      <c r="J29" s="9">
        <v>92</v>
      </c>
      <c r="K29" s="9">
        <f t="shared" si="6"/>
        <v>560</v>
      </c>
      <c r="L29" s="9">
        <f t="shared" si="7"/>
        <v>80</v>
      </c>
      <c r="M29" s="9">
        <v>0</v>
      </c>
      <c r="N29" s="9">
        <v>0</v>
      </c>
      <c r="O29" s="9">
        <v>0</v>
      </c>
      <c r="P29" s="9">
        <f t="shared" si="8"/>
        <v>0</v>
      </c>
      <c r="Q29" s="9">
        <f t="shared" si="9"/>
        <v>0</v>
      </c>
      <c r="R29" s="9">
        <f t="shared" si="10"/>
        <v>80</v>
      </c>
    </row>
    <row r="30" spans="1:18" x14ac:dyDescent="0.2">
      <c r="A30" s="8" t="s">
        <v>1149</v>
      </c>
      <c r="B30" s="8" t="s">
        <v>1138</v>
      </c>
      <c r="C30" s="8" t="s">
        <v>10</v>
      </c>
      <c r="D30" s="9">
        <v>82</v>
      </c>
      <c r="E30" s="9">
        <v>95</v>
      </c>
      <c r="F30" s="9">
        <v>85</v>
      </c>
      <c r="G30" s="9">
        <v>64</v>
      </c>
      <c r="H30" s="9">
        <v>77</v>
      </c>
      <c r="I30" s="9">
        <v>95</v>
      </c>
      <c r="J30" s="9">
        <v>100</v>
      </c>
      <c r="K30" s="9">
        <f t="shared" si="6"/>
        <v>598</v>
      </c>
      <c r="L30" s="9">
        <f t="shared" si="7"/>
        <v>85.428571428571431</v>
      </c>
      <c r="M30" s="9">
        <v>0</v>
      </c>
      <c r="N30" s="9">
        <v>0</v>
      </c>
      <c r="O30" s="9">
        <v>0</v>
      </c>
      <c r="P30" s="9">
        <f t="shared" si="8"/>
        <v>0</v>
      </c>
      <c r="Q30" s="9">
        <f t="shared" si="9"/>
        <v>0</v>
      </c>
      <c r="R30" s="9">
        <f t="shared" si="10"/>
        <v>85.428571428571431</v>
      </c>
    </row>
    <row r="31" spans="1:18" x14ac:dyDescent="0.2">
      <c r="A31" s="18" t="s">
        <v>1150</v>
      </c>
      <c r="B31" s="8" t="s">
        <v>1138</v>
      </c>
      <c r="C31" s="8"/>
      <c r="D31" s="9">
        <v>95</v>
      </c>
      <c r="E31" s="9">
        <v>86</v>
      </c>
      <c r="F31" s="9">
        <v>90</v>
      </c>
      <c r="G31" s="9">
        <v>84</v>
      </c>
      <c r="H31" s="9">
        <v>90</v>
      </c>
      <c r="I31" s="9">
        <v>92</v>
      </c>
      <c r="J31" s="9">
        <v>92</v>
      </c>
      <c r="K31" s="9">
        <f t="shared" si="6"/>
        <v>629</v>
      </c>
      <c r="L31" s="9">
        <f t="shared" si="7"/>
        <v>89.857142857142861</v>
      </c>
      <c r="M31" s="9">
        <v>0</v>
      </c>
      <c r="N31" s="9">
        <v>0</v>
      </c>
      <c r="O31" s="9">
        <v>0</v>
      </c>
      <c r="P31" s="9">
        <f t="shared" si="8"/>
        <v>0</v>
      </c>
      <c r="Q31" s="9">
        <f t="shared" si="9"/>
        <v>0</v>
      </c>
      <c r="R31" s="9">
        <f t="shared" si="10"/>
        <v>89.857142857142861</v>
      </c>
    </row>
    <row r="32" spans="1:18" x14ac:dyDescent="0.2">
      <c r="A32" s="8" t="s">
        <v>1151</v>
      </c>
      <c r="B32" s="8" t="s">
        <v>1138</v>
      </c>
      <c r="C32" s="8" t="s">
        <v>10</v>
      </c>
      <c r="D32" s="9">
        <v>16</v>
      </c>
      <c r="E32" s="9">
        <v>69</v>
      </c>
      <c r="F32" s="9">
        <v>71</v>
      </c>
      <c r="G32" s="9">
        <v>41</v>
      </c>
      <c r="H32" s="9">
        <v>68</v>
      </c>
      <c r="I32" s="9">
        <v>82</v>
      </c>
      <c r="J32" s="9">
        <v>63</v>
      </c>
      <c r="K32" s="9">
        <f t="shared" si="6"/>
        <v>410</v>
      </c>
      <c r="L32" s="9">
        <f t="shared" si="7"/>
        <v>58.571428571428569</v>
      </c>
      <c r="M32" s="9">
        <v>0</v>
      </c>
      <c r="N32" s="9">
        <v>0</v>
      </c>
      <c r="O32" s="9">
        <v>0</v>
      </c>
      <c r="P32" s="9">
        <f t="shared" si="8"/>
        <v>0</v>
      </c>
      <c r="Q32" s="9">
        <f t="shared" si="9"/>
        <v>0</v>
      </c>
      <c r="R32" s="9">
        <f t="shared" si="10"/>
        <v>58.571428571428569</v>
      </c>
    </row>
    <row r="33" spans="1:18" x14ac:dyDescent="0.2">
      <c r="A33" s="8" t="s">
        <v>1152</v>
      </c>
      <c r="B33" s="8" t="s">
        <v>1138</v>
      </c>
      <c r="C33" s="8" t="s">
        <v>10</v>
      </c>
      <c r="D33" s="9">
        <v>89</v>
      </c>
      <c r="E33" s="9">
        <v>91</v>
      </c>
      <c r="F33" s="9">
        <v>76</v>
      </c>
      <c r="G33" s="9">
        <v>65</v>
      </c>
      <c r="H33" s="9">
        <v>71</v>
      </c>
      <c r="I33" s="9">
        <v>83</v>
      </c>
      <c r="J33" s="9">
        <v>85</v>
      </c>
      <c r="K33" s="9">
        <f t="shared" si="6"/>
        <v>560</v>
      </c>
      <c r="L33" s="9">
        <f t="shared" si="7"/>
        <v>80</v>
      </c>
      <c r="M33" s="9">
        <v>0</v>
      </c>
      <c r="N33" s="9">
        <v>0</v>
      </c>
      <c r="O33" s="9">
        <v>0</v>
      </c>
      <c r="P33" s="9">
        <f t="shared" si="8"/>
        <v>0</v>
      </c>
      <c r="Q33" s="9">
        <f t="shared" si="9"/>
        <v>0</v>
      </c>
      <c r="R33" s="9">
        <f t="shared" si="10"/>
        <v>80</v>
      </c>
    </row>
    <row r="34" spans="1:18" x14ac:dyDescent="0.2">
      <c r="A34" s="8" t="s">
        <v>1153</v>
      </c>
      <c r="B34" s="8" t="s">
        <v>1138</v>
      </c>
      <c r="C34" s="8" t="s">
        <v>10</v>
      </c>
      <c r="D34" s="9">
        <v>60</v>
      </c>
      <c r="E34" s="9">
        <v>84</v>
      </c>
      <c r="F34" s="9">
        <v>75</v>
      </c>
      <c r="G34" s="9">
        <v>61</v>
      </c>
      <c r="H34" s="9">
        <v>65</v>
      </c>
      <c r="I34" s="9">
        <v>82</v>
      </c>
      <c r="J34" s="9">
        <v>80</v>
      </c>
      <c r="K34" s="9">
        <f t="shared" si="6"/>
        <v>507</v>
      </c>
      <c r="L34" s="9">
        <f t="shared" si="7"/>
        <v>72.428571428571431</v>
      </c>
      <c r="M34" s="9">
        <v>0</v>
      </c>
      <c r="N34" s="9">
        <v>0</v>
      </c>
      <c r="O34" s="9">
        <v>0</v>
      </c>
      <c r="P34" s="9">
        <f t="shared" si="8"/>
        <v>0</v>
      </c>
      <c r="Q34" s="9">
        <f t="shared" si="9"/>
        <v>0</v>
      </c>
      <c r="R34" s="9">
        <f t="shared" si="10"/>
        <v>72.428571428571431</v>
      </c>
    </row>
    <row r="35" spans="1:18" x14ac:dyDescent="0.2">
      <c r="A35" s="8" t="s">
        <v>1154</v>
      </c>
      <c r="B35" s="8" t="s">
        <v>1138</v>
      </c>
      <c r="C35" s="8" t="s">
        <v>10</v>
      </c>
      <c r="D35" s="9">
        <v>84</v>
      </c>
      <c r="E35" s="9">
        <v>100</v>
      </c>
      <c r="F35" s="9">
        <v>92</v>
      </c>
      <c r="G35" s="9">
        <v>88</v>
      </c>
      <c r="H35" s="9">
        <v>90</v>
      </c>
      <c r="I35" s="9">
        <v>98</v>
      </c>
      <c r="J35" s="9">
        <v>100</v>
      </c>
      <c r="K35" s="9">
        <f t="shared" si="6"/>
        <v>652</v>
      </c>
      <c r="L35" s="9">
        <f t="shared" si="7"/>
        <v>93.142857142857139</v>
      </c>
      <c r="M35" s="9">
        <v>0</v>
      </c>
      <c r="N35" s="9">
        <v>0</v>
      </c>
      <c r="O35" s="9">
        <v>0</v>
      </c>
      <c r="P35" s="9">
        <f t="shared" si="8"/>
        <v>0</v>
      </c>
      <c r="Q35" s="9">
        <f t="shared" si="9"/>
        <v>0</v>
      </c>
      <c r="R35" s="9">
        <f t="shared" si="10"/>
        <v>93.142857142857139</v>
      </c>
    </row>
    <row r="36" spans="1:18" x14ac:dyDescent="0.2">
      <c r="A36" s="8" t="s">
        <v>1155</v>
      </c>
      <c r="B36" s="8" t="s">
        <v>1138</v>
      </c>
      <c r="C36" s="8" t="s">
        <v>10</v>
      </c>
      <c r="D36" s="9">
        <v>82</v>
      </c>
      <c r="E36" s="9">
        <v>93</v>
      </c>
      <c r="F36" s="9">
        <v>82</v>
      </c>
      <c r="G36" s="9">
        <v>72</v>
      </c>
      <c r="H36" s="9">
        <v>83</v>
      </c>
      <c r="I36" s="9">
        <v>95</v>
      </c>
      <c r="J36" s="9">
        <v>98</v>
      </c>
      <c r="K36" s="9">
        <f t="shared" si="6"/>
        <v>605</v>
      </c>
      <c r="L36" s="9">
        <f t="shared" si="7"/>
        <v>86.428571428571431</v>
      </c>
      <c r="M36" s="9">
        <v>0</v>
      </c>
      <c r="N36" s="9">
        <v>0</v>
      </c>
      <c r="O36" s="9">
        <v>0</v>
      </c>
      <c r="P36" s="9">
        <f t="shared" si="8"/>
        <v>0</v>
      </c>
      <c r="Q36" s="9">
        <f t="shared" si="9"/>
        <v>0</v>
      </c>
      <c r="R36" s="9">
        <f t="shared" si="10"/>
        <v>86.428571428571431</v>
      </c>
    </row>
  </sheetData>
  <sheetProtection formatCells="0" selectLockedCells="1" selectUnlockedCells="1"/>
  <autoFilter ref="A3:R22"/>
  <conditionalFormatting sqref="D4:J36">
    <cfRule type="cellIs" dxfId="11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10"/>
  <sheetViews>
    <sheetView zoomScale="90" zoomScaleNormal="90" workbookViewId="0">
      <selection activeCell="P11" sqref="P11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4" width="6.28515625" style="1" bestFit="1" customWidth="1"/>
    <col min="5" max="5" width="14.42578125" style="1" bestFit="1" customWidth="1"/>
    <col min="6" max="6" width="6.28515625" style="1" bestFit="1" customWidth="1"/>
    <col min="7" max="7" width="9" style="1" customWidth="1"/>
    <col min="8" max="9" width="6.28515625" style="1" bestFit="1" customWidth="1"/>
    <col min="10" max="10" width="9" style="1" bestFit="1" customWidth="1"/>
    <col min="11" max="11" width="11.7109375" style="1" bestFit="1" customWidth="1"/>
    <col min="12" max="12" width="6.28515625" style="1" bestFit="1" customWidth="1"/>
    <col min="13" max="13" width="11.140625" style="1" bestFit="1" customWidth="1"/>
    <col min="14" max="14" width="10.140625" style="1" bestFit="1" customWidth="1"/>
    <col min="15" max="15" width="3.5703125" style="1" bestFit="1" customWidth="1"/>
    <col min="16" max="16" width="4.42578125" style="1" bestFit="1" customWidth="1"/>
    <col min="17" max="17" width="3.5703125" style="1" bestFit="1" customWidth="1"/>
    <col min="18" max="18" width="12.140625" style="1" customWidth="1"/>
    <col min="19" max="19" width="12.85546875" style="1" bestFit="1" customWidth="1"/>
    <col min="20" max="16384" width="9.140625" style="1"/>
  </cols>
  <sheetData>
    <row r="1" spans="1:20" x14ac:dyDescent="0.2">
      <c r="A1" s="1" t="s">
        <v>14</v>
      </c>
    </row>
    <row r="2" spans="1:20" s="6" customFormat="1" ht="145.5" customHeight="1" x14ac:dyDescent="0.2">
      <c r="A2" s="7" t="s">
        <v>9</v>
      </c>
      <c r="B2" s="5" t="s">
        <v>12</v>
      </c>
      <c r="C2" s="4" t="s">
        <v>11</v>
      </c>
      <c r="D2" s="5" t="s">
        <v>1170</v>
      </c>
      <c r="E2" s="5" t="s">
        <v>1164</v>
      </c>
      <c r="F2" s="5" t="s">
        <v>1165</v>
      </c>
      <c r="G2" s="5" t="s">
        <v>1166</v>
      </c>
      <c r="H2" s="5" t="s">
        <v>1167</v>
      </c>
      <c r="I2" s="5" t="s">
        <v>1171</v>
      </c>
      <c r="J2" s="5" t="s">
        <v>1172</v>
      </c>
      <c r="K2" s="5" t="s">
        <v>1168</v>
      </c>
      <c r="L2" s="5" t="s">
        <v>1169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8</v>
      </c>
    </row>
    <row r="3" spans="1:20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8" t="s">
        <v>1157</v>
      </c>
      <c r="B4" s="8" t="s">
        <v>1156</v>
      </c>
      <c r="C4" s="8"/>
      <c r="D4" s="10"/>
      <c r="E4" s="10"/>
      <c r="F4" s="10">
        <v>78</v>
      </c>
      <c r="G4" s="10">
        <v>96</v>
      </c>
      <c r="H4" s="10">
        <v>85</v>
      </c>
      <c r="I4" s="10">
        <v>98</v>
      </c>
      <c r="J4" s="10">
        <v>99</v>
      </c>
      <c r="K4" s="10">
        <v>97</v>
      </c>
      <c r="L4" s="10">
        <v>98</v>
      </c>
      <c r="M4" s="9">
        <f t="shared" ref="M4:M10" si="0">SUM(D4:L4)</f>
        <v>651</v>
      </c>
      <c r="N4" s="9">
        <f t="shared" ref="N4:N10" si="1">AVERAGE(D4:L4)</f>
        <v>93</v>
      </c>
      <c r="O4" s="9">
        <v>0</v>
      </c>
      <c r="P4" s="9">
        <v>0</v>
      </c>
      <c r="Q4" s="9">
        <v>0</v>
      </c>
      <c r="R4" s="9">
        <f t="shared" ref="R4:R10" si="2">AVERAGE(O4:Q4)</f>
        <v>0</v>
      </c>
      <c r="S4" s="9">
        <f t="shared" ref="S4:S10" si="3">R4/10</f>
        <v>0</v>
      </c>
      <c r="T4" s="9">
        <f>N4+S4</f>
        <v>93</v>
      </c>
    </row>
    <row r="5" spans="1:20" x14ac:dyDescent="0.2">
      <c r="A5" s="8" t="s">
        <v>1158</v>
      </c>
      <c r="B5" s="8" t="s">
        <v>1156</v>
      </c>
      <c r="C5" s="8" t="s">
        <v>10</v>
      </c>
      <c r="D5" s="10"/>
      <c r="E5" s="10">
        <v>24</v>
      </c>
      <c r="F5" s="10"/>
      <c r="G5" s="10">
        <v>91</v>
      </c>
      <c r="H5" s="10">
        <v>60</v>
      </c>
      <c r="I5" s="10">
        <v>97</v>
      </c>
      <c r="J5" s="10">
        <v>90</v>
      </c>
      <c r="K5" s="10">
        <v>92</v>
      </c>
      <c r="L5" s="10">
        <v>83</v>
      </c>
      <c r="M5" s="9">
        <f t="shared" si="0"/>
        <v>537</v>
      </c>
      <c r="N5" s="9">
        <f t="shared" si="1"/>
        <v>76.714285714285708</v>
      </c>
      <c r="O5" s="9">
        <v>0</v>
      </c>
      <c r="P5" s="9">
        <v>0</v>
      </c>
      <c r="Q5" s="9">
        <v>0</v>
      </c>
      <c r="R5" s="9">
        <f t="shared" si="2"/>
        <v>0</v>
      </c>
      <c r="S5" s="9">
        <f t="shared" si="3"/>
        <v>0</v>
      </c>
      <c r="T5" s="9">
        <f t="shared" ref="T5:T10" si="4">N5+S5</f>
        <v>76.714285714285708</v>
      </c>
    </row>
    <row r="6" spans="1:20" x14ac:dyDescent="0.2">
      <c r="A6" s="8" t="s">
        <v>1159</v>
      </c>
      <c r="B6" s="8" t="s">
        <v>1156</v>
      </c>
      <c r="C6" s="8" t="s">
        <v>10</v>
      </c>
      <c r="D6" s="9">
        <v>94</v>
      </c>
      <c r="E6" s="9">
        <v>95</v>
      </c>
      <c r="F6" s="9"/>
      <c r="G6" s="9"/>
      <c r="H6" s="9">
        <v>92</v>
      </c>
      <c r="I6" s="9">
        <v>98</v>
      </c>
      <c r="J6" s="9">
        <v>97</v>
      </c>
      <c r="K6" s="10">
        <v>97</v>
      </c>
      <c r="L6" s="9">
        <v>98</v>
      </c>
      <c r="M6" s="9">
        <f t="shared" si="0"/>
        <v>671</v>
      </c>
      <c r="N6" s="9">
        <f t="shared" si="1"/>
        <v>95.857142857142861</v>
      </c>
      <c r="O6" s="9">
        <v>0</v>
      </c>
      <c r="P6" s="9">
        <v>0</v>
      </c>
      <c r="Q6" s="9">
        <v>0</v>
      </c>
      <c r="R6" s="9">
        <f t="shared" si="2"/>
        <v>0</v>
      </c>
      <c r="S6" s="9">
        <f t="shared" si="3"/>
        <v>0</v>
      </c>
      <c r="T6" s="9">
        <f t="shared" si="4"/>
        <v>95.857142857142861</v>
      </c>
    </row>
    <row r="7" spans="1:20" x14ac:dyDescent="0.2">
      <c r="A7" s="8" t="s">
        <v>1160</v>
      </c>
      <c r="B7" s="8" t="s">
        <v>1156</v>
      </c>
      <c r="C7" s="8"/>
      <c r="D7" s="9"/>
      <c r="E7" s="9"/>
      <c r="F7" s="9">
        <v>90</v>
      </c>
      <c r="G7" s="9">
        <v>91</v>
      </c>
      <c r="H7" s="9">
        <v>82</v>
      </c>
      <c r="I7" s="9">
        <v>98</v>
      </c>
      <c r="J7" s="9">
        <v>94</v>
      </c>
      <c r="K7" s="10">
        <v>92</v>
      </c>
      <c r="L7" s="9">
        <v>94</v>
      </c>
      <c r="M7" s="9">
        <f t="shared" si="0"/>
        <v>641</v>
      </c>
      <c r="N7" s="9">
        <f t="shared" si="1"/>
        <v>91.571428571428569</v>
      </c>
      <c r="O7" s="9">
        <v>0</v>
      </c>
      <c r="P7" s="9">
        <v>0</v>
      </c>
      <c r="Q7" s="9">
        <v>0</v>
      </c>
      <c r="R7" s="9">
        <f t="shared" si="2"/>
        <v>0</v>
      </c>
      <c r="S7" s="9">
        <f t="shared" si="3"/>
        <v>0</v>
      </c>
      <c r="T7" s="9">
        <f t="shared" si="4"/>
        <v>91.571428571428569</v>
      </c>
    </row>
    <row r="8" spans="1:20" x14ac:dyDescent="0.2">
      <c r="A8" s="8" t="s">
        <v>1161</v>
      </c>
      <c r="B8" s="8" t="s">
        <v>1156</v>
      </c>
      <c r="C8" s="8" t="s">
        <v>10</v>
      </c>
      <c r="D8" s="9">
        <v>95</v>
      </c>
      <c r="E8" s="9">
        <v>96</v>
      </c>
      <c r="F8" s="9"/>
      <c r="G8" s="9"/>
      <c r="H8" s="9">
        <v>94</v>
      </c>
      <c r="I8" s="9">
        <v>98</v>
      </c>
      <c r="J8" s="9">
        <v>95</v>
      </c>
      <c r="K8" s="10">
        <v>97</v>
      </c>
      <c r="L8" s="9">
        <v>98</v>
      </c>
      <c r="M8" s="9">
        <f t="shared" si="0"/>
        <v>673</v>
      </c>
      <c r="N8" s="9">
        <f t="shared" si="1"/>
        <v>96.142857142857139</v>
      </c>
      <c r="O8" s="9">
        <v>0</v>
      </c>
      <c r="P8" s="9">
        <v>0</v>
      </c>
      <c r="Q8" s="9">
        <v>0</v>
      </c>
      <c r="R8" s="9">
        <f t="shared" si="2"/>
        <v>0</v>
      </c>
      <c r="S8" s="9">
        <f t="shared" si="3"/>
        <v>0</v>
      </c>
      <c r="T8" s="9">
        <f t="shared" si="4"/>
        <v>96.142857142857139</v>
      </c>
    </row>
    <row r="9" spans="1:20" x14ac:dyDescent="0.2">
      <c r="A9" s="8" t="s">
        <v>1162</v>
      </c>
      <c r="B9" s="8" t="s">
        <v>1156</v>
      </c>
      <c r="C9" s="8"/>
      <c r="D9" s="9"/>
      <c r="E9" s="9"/>
      <c r="F9" s="9">
        <v>60</v>
      </c>
      <c r="G9" s="9">
        <v>74</v>
      </c>
      <c r="H9" s="9">
        <v>61</v>
      </c>
      <c r="I9" s="9">
        <v>97</v>
      </c>
      <c r="J9" s="9">
        <v>61</v>
      </c>
      <c r="K9" s="10">
        <v>60</v>
      </c>
      <c r="L9" s="9">
        <v>60</v>
      </c>
      <c r="M9" s="9">
        <f t="shared" si="0"/>
        <v>473</v>
      </c>
      <c r="N9" s="9">
        <f t="shared" si="1"/>
        <v>67.571428571428569</v>
      </c>
      <c r="O9" s="9">
        <v>0</v>
      </c>
      <c r="P9" s="9">
        <v>0</v>
      </c>
      <c r="Q9" s="9">
        <v>0</v>
      </c>
      <c r="R9" s="9">
        <f t="shared" si="2"/>
        <v>0</v>
      </c>
      <c r="S9" s="9">
        <f t="shared" si="3"/>
        <v>0</v>
      </c>
      <c r="T9" s="9">
        <f t="shared" si="4"/>
        <v>67.571428571428569</v>
      </c>
    </row>
    <row r="10" spans="1:20" x14ac:dyDescent="0.2">
      <c r="A10" s="8" t="s">
        <v>1163</v>
      </c>
      <c r="B10" s="8" t="s">
        <v>1156</v>
      </c>
      <c r="C10" s="8"/>
      <c r="D10" s="9"/>
      <c r="E10" s="9"/>
      <c r="F10" s="9">
        <v>80</v>
      </c>
      <c r="G10" s="9">
        <v>90</v>
      </c>
      <c r="H10" s="9">
        <v>90</v>
      </c>
      <c r="I10" s="9">
        <v>98</v>
      </c>
      <c r="J10" s="9">
        <v>92</v>
      </c>
      <c r="K10" s="10">
        <v>96</v>
      </c>
      <c r="L10" s="9">
        <v>95</v>
      </c>
      <c r="M10" s="9">
        <f t="shared" si="0"/>
        <v>641</v>
      </c>
      <c r="N10" s="9">
        <f t="shared" si="1"/>
        <v>91.571428571428569</v>
      </c>
      <c r="O10" s="9">
        <v>0</v>
      </c>
      <c r="P10" s="9">
        <v>10</v>
      </c>
      <c r="Q10" s="9">
        <v>0</v>
      </c>
      <c r="R10" s="9">
        <f t="shared" si="2"/>
        <v>3.3333333333333335</v>
      </c>
      <c r="S10" s="9">
        <f t="shared" si="3"/>
        <v>0.33333333333333337</v>
      </c>
      <c r="T10" s="9">
        <f t="shared" si="4"/>
        <v>91.904761904761898</v>
      </c>
    </row>
  </sheetData>
  <sheetProtection formatCells="0" selectLockedCells="1" selectUnlockedCells="1"/>
  <autoFilter ref="A3:T10"/>
  <conditionalFormatting sqref="D4:L10">
    <cfRule type="cellIs" dxfId="10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C29"/>
  <sheetViews>
    <sheetView topLeftCell="C1" zoomScale="90" zoomScaleNormal="90" workbookViewId="0">
      <selection activeCell="Y10" sqref="Y10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7" width="6.28515625" style="1" bestFit="1" customWidth="1"/>
    <col min="8" max="8" width="9" style="1" customWidth="1"/>
    <col min="9" max="9" width="6.28515625" style="1" bestFit="1" customWidth="1"/>
    <col min="10" max="10" width="11.7109375" style="1" bestFit="1" customWidth="1"/>
    <col min="11" max="12" width="6.28515625" style="1" bestFit="1" customWidth="1"/>
    <col min="13" max="14" width="6.28515625" style="1" customWidth="1"/>
    <col min="15" max="15" width="6.28515625" style="1" bestFit="1" customWidth="1"/>
    <col min="16" max="16" width="3.5703125" style="1" bestFit="1" customWidth="1"/>
    <col min="17" max="18" width="3.5703125" style="1" customWidth="1"/>
    <col min="19" max="20" width="9" style="1" bestFit="1" customWidth="1"/>
    <col min="21" max="21" width="6.28515625" style="1" bestFit="1" customWidth="1"/>
    <col min="22" max="22" width="11.140625" style="1" bestFit="1" customWidth="1"/>
    <col min="23" max="23" width="10.140625" style="1" bestFit="1" customWidth="1"/>
    <col min="24" max="24" width="3.5703125" style="1" bestFit="1" customWidth="1"/>
    <col min="25" max="25" width="4.42578125" style="1" bestFit="1" customWidth="1"/>
    <col min="26" max="26" width="3.5703125" style="1" bestFit="1" customWidth="1"/>
    <col min="27" max="27" width="12.140625" style="1" customWidth="1"/>
    <col min="28" max="28" width="12.85546875" style="1" bestFit="1" customWidth="1"/>
    <col min="29" max="16384" width="9.140625" style="1"/>
  </cols>
  <sheetData>
    <row r="1" spans="1:29" x14ac:dyDescent="0.2">
      <c r="A1" s="1" t="s">
        <v>14</v>
      </c>
    </row>
    <row r="2" spans="1:29" s="6" customFormat="1" ht="172.5" customHeight="1" x14ac:dyDescent="0.2">
      <c r="A2" s="7" t="s">
        <v>9</v>
      </c>
      <c r="B2" s="5" t="s">
        <v>12</v>
      </c>
      <c r="C2" s="4" t="s">
        <v>11</v>
      </c>
      <c r="D2" s="5" t="s">
        <v>1210</v>
      </c>
      <c r="E2" s="5" t="s">
        <v>1166</v>
      </c>
      <c r="F2" s="5" t="s">
        <v>1173</v>
      </c>
      <c r="G2" s="5" t="s">
        <v>1174</v>
      </c>
      <c r="H2" s="5" t="s">
        <v>1175</v>
      </c>
      <c r="I2" s="5" t="s">
        <v>1211</v>
      </c>
      <c r="J2" s="5" t="s">
        <v>1176</v>
      </c>
      <c r="K2" s="5" t="s">
        <v>1177</v>
      </c>
      <c r="L2" s="5" t="s">
        <v>1178</v>
      </c>
      <c r="M2" s="5" t="s">
        <v>1213</v>
      </c>
      <c r="N2" s="5" t="s">
        <v>1214</v>
      </c>
      <c r="O2" s="5" t="s">
        <v>1179</v>
      </c>
      <c r="P2" s="5" t="s">
        <v>1171</v>
      </c>
      <c r="Q2" s="5" t="s">
        <v>1215</v>
      </c>
      <c r="R2" s="5" t="s">
        <v>1216</v>
      </c>
      <c r="S2" s="5" t="s">
        <v>1212</v>
      </c>
      <c r="T2" s="5" t="s">
        <v>1180</v>
      </c>
      <c r="U2" s="5" t="s">
        <v>1181</v>
      </c>
      <c r="V2" s="4" t="s">
        <v>1</v>
      </c>
      <c r="W2" s="4" t="s">
        <v>2</v>
      </c>
      <c r="X2" s="4" t="s">
        <v>3</v>
      </c>
      <c r="Y2" s="4" t="s">
        <v>4</v>
      </c>
      <c r="Z2" s="4" t="s">
        <v>5</v>
      </c>
      <c r="AA2" s="4" t="s">
        <v>6</v>
      </c>
      <c r="AB2" s="4" t="s">
        <v>7</v>
      </c>
      <c r="AC2" s="4" t="s">
        <v>8</v>
      </c>
    </row>
    <row r="3" spans="1:2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">
      <c r="A4" s="8" t="s">
        <v>1183</v>
      </c>
      <c r="B4" s="8" t="s">
        <v>1182</v>
      </c>
      <c r="C4" s="8"/>
      <c r="D4" s="10">
        <v>95</v>
      </c>
      <c r="E4" s="10"/>
      <c r="F4" s="10"/>
      <c r="G4" s="10"/>
      <c r="H4" s="10"/>
      <c r="I4" s="10"/>
      <c r="J4" s="10"/>
      <c r="K4" s="10"/>
      <c r="L4" s="10">
        <v>91</v>
      </c>
      <c r="M4" s="10"/>
      <c r="N4" s="10"/>
      <c r="O4" s="10">
        <v>92</v>
      </c>
      <c r="P4" s="10">
        <v>90</v>
      </c>
      <c r="Q4" s="10"/>
      <c r="R4" s="10"/>
      <c r="S4" s="10">
        <v>97</v>
      </c>
      <c r="T4" s="10">
        <v>90</v>
      </c>
      <c r="U4" s="10">
        <v>92</v>
      </c>
      <c r="V4" s="9">
        <f t="shared" ref="V4:V29" si="0">SUM(D4:U4)</f>
        <v>647</v>
      </c>
      <c r="W4" s="9">
        <f t="shared" ref="W4:W25" si="1">AVERAGE(D4:U4)</f>
        <v>92.428571428571431</v>
      </c>
      <c r="X4" s="9">
        <v>0</v>
      </c>
      <c r="Y4" s="9">
        <v>0</v>
      </c>
      <c r="Z4" s="9">
        <v>0</v>
      </c>
      <c r="AA4" s="9">
        <f t="shared" ref="AA4:AA26" si="2">AVERAGE(X4:Z4)</f>
        <v>0</v>
      </c>
      <c r="AB4" s="9">
        <f t="shared" ref="AB4:AB26" si="3">AA4/10</f>
        <v>0</v>
      </c>
      <c r="AC4" s="9">
        <f>W4+AB4</f>
        <v>92.428571428571431</v>
      </c>
    </row>
    <row r="5" spans="1:29" x14ac:dyDescent="0.2">
      <c r="A5" s="8" t="s">
        <v>1184</v>
      </c>
      <c r="B5" s="8" t="s">
        <v>1182</v>
      </c>
      <c r="C5" s="8"/>
      <c r="D5" s="10"/>
      <c r="E5" s="10"/>
      <c r="F5" s="10">
        <v>85</v>
      </c>
      <c r="G5" s="10">
        <v>88</v>
      </c>
      <c r="H5" s="10"/>
      <c r="I5" s="10"/>
      <c r="J5" s="10"/>
      <c r="K5" s="10"/>
      <c r="L5" s="10"/>
      <c r="M5" s="10"/>
      <c r="N5" s="10"/>
      <c r="O5" s="10">
        <v>65</v>
      </c>
      <c r="P5" s="10">
        <v>90</v>
      </c>
      <c r="Q5" s="10"/>
      <c r="R5" s="10"/>
      <c r="S5" s="10">
        <v>78</v>
      </c>
      <c r="T5" s="10">
        <v>65</v>
      </c>
      <c r="U5" s="10">
        <v>60</v>
      </c>
      <c r="V5" s="9">
        <f t="shared" si="0"/>
        <v>531</v>
      </c>
      <c r="W5" s="9">
        <f t="shared" si="1"/>
        <v>75.857142857142861</v>
      </c>
      <c r="X5" s="9">
        <v>0</v>
      </c>
      <c r="Y5" s="9">
        <v>0</v>
      </c>
      <c r="Z5" s="9">
        <v>0</v>
      </c>
      <c r="AA5" s="9">
        <f t="shared" si="2"/>
        <v>0</v>
      </c>
      <c r="AB5" s="9">
        <f t="shared" si="3"/>
        <v>0</v>
      </c>
      <c r="AC5" s="9">
        <f t="shared" ref="AC5:AC26" si="4">W5+AB5</f>
        <v>75.857142857142861</v>
      </c>
    </row>
    <row r="6" spans="1:29" x14ac:dyDescent="0.2">
      <c r="A6" s="18" t="s">
        <v>1185</v>
      </c>
      <c r="B6" s="8" t="s">
        <v>1182</v>
      </c>
      <c r="C6" s="8"/>
      <c r="D6" s="9"/>
      <c r="E6" s="9"/>
      <c r="F6" s="9"/>
      <c r="G6" s="9"/>
      <c r="H6" s="9"/>
      <c r="I6" s="9"/>
      <c r="J6" s="9"/>
      <c r="K6" s="9">
        <v>90</v>
      </c>
      <c r="L6" s="9">
        <v>82</v>
      </c>
      <c r="M6" s="9"/>
      <c r="N6" s="9"/>
      <c r="O6" s="9">
        <v>95</v>
      </c>
      <c r="P6" s="9">
        <v>85</v>
      </c>
      <c r="Q6" s="9"/>
      <c r="R6" s="9"/>
      <c r="S6" s="9">
        <v>92</v>
      </c>
      <c r="T6" s="10">
        <v>75</v>
      </c>
      <c r="U6" s="9">
        <v>78</v>
      </c>
      <c r="V6" s="9">
        <f t="shared" si="0"/>
        <v>597</v>
      </c>
      <c r="W6" s="9">
        <f t="shared" si="1"/>
        <v>85.285714285714292</v>
      </c>
      <c r="X6" s="9">
        <v>0</v>
      </c>
      <c r="Y6" s="9">
        <v>0</v>
      </c>
      <c r="Z6" s="9">
        <v>0</v>
      </c>
      <c r="AA6" s="9">
        <f t="shared" si="2"/>
        <v>0</v>
      </c>
      <c r="AB6" s="9">
        <f t="shared" si="3"/>
        <v>0</v>
      </c>
      <c r="AC6" s="9">
        <f t="shared" si="4"/>
        <v>85.285714285714292</v>
      </c>
    </row>
    <row r="7" spans="1:29" x14ac:dyDescent="0.2">
      <c r="A7" s="8" t="s">
        <v>1186</v>
      </c>
      <c r="B7" s="8" t="s">
        <v>1182</v>
      </c>
      <c r="C7" s="8"/>
      <c r="D7" s="9"/>
      <c r="E7" s="9"/>
      <c r="F7" s="9"/>
      <c r="G7" s="9"/>
      <c r="H7" s="9"/>
      <c r="I7" s="9"/>
      <c r="J7" s="9"/>
      <c r="K7" s="9">
        <v>74</v>
      </c>
      <c r="L7" s="9">
        <v>79</v>
      </c>
      <c r="M7" s="9"/>
      <c r="N7" s="9"/>
      <c r="O7" s="9">
        <v>95</v>
      </c>
      <c r="P7" s="9">
        <v>95</v>
      </c>
      <c r="Q7" s="9"/>
      <c r="R7" s="9"/>
      <c r="S7" s="9">
        <v>99</v>
      </c>
      <c r="T7" s="10">
        <v>90</v>
      </c>
      <c r="U7" s="9">
        <v>98</v>
      </c>
      <c r="V7" s="9">
        <f t="shared" si="0"/>
        <v>630</v>
      </c>
      <c r="W7" s="9">
        <f t="shared" si="1"/>
        <v>90</v>
      </c>
      <c r="X7" s="9">
        <v>0</v>
      </c>
      <c r="Y7" s="9">
        <v>0</v>
      </c>
      <c r="Z7" s="9">
        <v>0</v>
      </c>
      <c r="AA7" s="9">
        <f t="shared" si="2"/>
        <v>0</v>
      </c>
      <c r="AB7" s="9">
        <f t="shared" si="3"/>
        <v>0</v>
      </c>
      <c r="AC7" s="9">
        <f t="shared" si="4"/>
        <v>90</v>
      </c>
    </row>
    <row r="8" spans="1:29" x14ac:dyDescent="0.2">
      <c r="A8" s="8" t="s">
        <v>1187</v>
      </c>
      <c r="B8" s="8" t="s">
        <v>1182</v>
      </c>
      <c r="C8" s="8" t="s">
        <v>10</v>
      </c>
      <c r="D8" s="9"/>
      <c r="E8" s="9"/>
      <c r="F8" s="9"/>
      <c r="G8" s="9"/>
      <c r="H8" s="9">
        <v>60</v>
      </c>
      <c r="I8" s="9"/>
      <c r="J8" s="9"/>
      <c r="K8" s="9"/>
      <c r="L8" s="9">
        <v>0</v>
      </c>
      <c r="M8" s="9"/>
      <c r="N8" s="9"/>
      <c r="O8" s="9">
        <v>10</v>
      </c>
      <c r="P8" s="9">
        <v>0</v>
      </c>
      <c r="Q8" s="9"/>
      <c r="R8" s="9"/>
      <c r="S8" s="9">
        <v>0</v>
      </c>
      <c r="T8" s="10">
        <v>9</v>
      </c>
      <c r="U8" s="9">
        <v>60</v>
      </c>
      <c r="V8" s="9">
        <f t="shared" si="0"/>
        <v>139</v>
      </c>
      <c r="W8" s="9">
        <f t="shared" si="1"/>
        <v>19.857142857142858</v>
      </c>
      <c r="X8" s="9">
        <v>0</v>
      </c>
      <c r="Y8" s="9">
        <v>0</v>
      </c>
      <c r="Z8" s="9">
        <v>0</v>
      </c>
      <c r="AA8" s="9">
        <f t="shared" si="2"/>
        <v>0</v>
      </c>
      <c r="AB8" s="9">
        <f t="shared" si="3"/>
        <v>0</v>
      </c>
      <c r="AC8" s="9">
        <f t="shared" si="4"/>
        <v>19.857142857142858</v>
      </c>
    </row>
    <row r="9" spans="1:29" x14ac:dyDescent="0.2">
      <c r="A9" s="8" t="s">
        <v>1188</v>
      </c>
      <c r="B9" s="8" t="s">
        <v>1182</v>
      </c>
      <c r="C9" s="8"/>
      <c r="D9" s="9"/>
      <c r="E9" s="9"/>
      <c r="F9" s="9"/>
      <c r="G9" s="9"/>
      <c r="H9" s="9"/>
      <c r="I9" s="9"/>
      <c r="J9" s="9"/>
      <c r="K9" s="9">
        <v>78</v>
      </c>
      <c r="L9" s="9">
        <v>82</v>
      </c>
      <c r="M9" s="9"/>
      <c r="N9" s="9"/>
      <c r="O9" s="9">
        <v>90</v>
      </c>
      <c r="P9" s="9">
        <v>90</v>
      </c>
      <c r="Q9" s="9"/>
      <c r="R9" s="9"/>
      <c r="S9" s="9">
        <v>98</v>
      </c>
      <c r="T9" s="10">
        <v>90</v>
      </c>
      <c r="U9" s="9">
        <v>95</v>
      </c>
      <c r="V9" s="9">
        <f t="shared" si="0"/>
        <v>623</v>
      </c>
      <c r="W9" s="9">
        <f t="shared" si="1"/>
        <v>89</v>
      </c>
      <c r="X9" s="9">
        <v>0</v>
      </c>
      <c r="Y9" s="9">
        <v>25</v>
      </c>
      <c r="Z9" s="9">
        <v>0</v>
      </c>
      <c r="AA9" s="9">
        <f t="shared" si="2"/>
        <v>8.3333333333333339</v>
      </c>
      <c r="AB9" s="9">
        <f t="shared" si="3"/>
        <v>0.83333333333333337</v>
      </c>
      <c r="AC9" s="9">
        <f t="shared" si="4"/>
        <v>89.833333333333329</v>
      </c>
    </row>
    <row r="10" spans="1:29" x14ac:dyDescent="0.2">
      <c r="A10" s="8" t="s">
        <v>1189</v>
      </c>
      <c r="B10" s="8" t="s">
        <v>1182</v>
      </c>
      <c r="C10" s="8" t="s">
        <v>10</v>
      </c>
      <c r="D10" s="9"/>
      <c r="E10" s="9"/>
      <c r="F10" s="9"/>
      <c r="G10" s="9"/>
      <c r="H10" s="9"/>
      <c r="I10" s="9">
        <v>0</v>
      </c>
      <c r="J10" s="9"/>
      <c r="K10" s="9">
        <v>0</v>
      </c>
      <c r="L10" s="9"/>
      <c r="M10" s="9"/>
      <c r="N10" s="9"/>
      <c r="O10" s="9">
        <v>10</v>
      </c>
      <c r="P10" s="9">
        <v>80</v>
      </c>
      <c r="Q10" s="9"/>
      <c r="R10" s="9"/>
      <c r="S10" s="9">
        <v>0</v>
      </c>
      <c r="T10" s="10">
        <v>0</v>
      </c>
      <c r="U10" s="9">
        <v>60</v>
      </c>
      <c r="V10" s="9">
        <f t="shared" si="0"/>
        <v>150</v>
      </c>
      <c r="W10" s="9">
        <f t="shared" si="1"/>
        <v>21.428571428571427</v>
      </c>
      <c r="X10" s="9">
        <v>0</v>
      </c>
      <c r="Y10" s="9">
        <v>0</v>
      </c>
      <c r="Z10" s="9">
        <v>0</v>
      </c>
      <c r="AA10" s="9">
        <f t="shared" si="2"/>
        <v>0</v>
      </c>
      <c r="AB10" s="9">
        <f t="shared" si="3"/>
        <v>0</v>
      </c>
      <c r="AC10" s="9">
        <f t="shared" si="4"/>
        <v>21.428571428571427</v>
      </c>
    </row>
    <row r="11" spans="1:29" x14ac:dyDescent="0.2">
      <c r="A11" s="8" t="s">
        <v>1190</v>
      </c>
      <c r="B11" s="8" t="s">
        <v>1182</v>
      </c>
      <c r="C11" s="8" t="s">
        <v>10</v>
      </c>
      <c r="D11" s="9"/>
      <c r="E11" s="9"/>
      <c r="F11" s="9"/>
      <c r="G11" s="9"/>
      <c r="H11" s="9"/>
      <c r="I11" s="9"/>
      <c r="J11" s="9">
        <v>0</v>
      </c>
      <c r="K11" s="9"/>
      <c r="L11" s="9">
        <v>0</v>
      </c>
      <c r="M11" s="9"/>
      <c r="N11" s="9"/>
      <c r="O11" s="9">
        <v>10</v>
      </c>
      <c r="P11" s="9">
        <v>90</v>
      </c>
      <c r="Q11" s="9"/>
      <c r="R11" s="9"/>
      <c r="S11" s="9">
        <v>0</v>
      </c>
      <c r="T11" s="10">
        <v>0</v>
      </c>
      <c r="U11" s="9">
        <v>0</v>
      </c>
      <c r="V11" s="9">
        <f t="shared" si="0"/>
        <v>100</v>
      </c>
      <c r="W11" s="9">
        <f t="shared" si="1"/>
        <v>14.285714285714286</v>
      </c>
      <c r="X11" s="9">
        <v>0</v>
      </c>
      <c r="Y11" s="9">
        <v>0</v>
      </c>
      <c r="Z11" s="9">
        <v>0</v>
      </c>
      <c r="AA11" s="9">
        <f t="shared" si="2"/>
        <v>0</v>
      </c>
      <c r="AB11" s="9">
        <f t="shared" si="3"/>
        <v>0</v>
      </c>
      <c r="AC11" s="9">
        <f t="shared" si="4"/>
        <v>14.285714285714286</v>
      </c>
    </row>
    <row r="12" spans="1:29" x14ac:dyDescent="0.2">
      <c r="A12" s="8" t="s">
        <v>1191</v>
      </c>
      <c r="B12" s="8" t="s">
        <v>1182</v>
      </c>
      <c r="C12" s="8"/>
      <c r="D12" s="9"/>
      <c r="E12" s="9"/>
      <c r="F12" s="9"/>
      <c r="G12" s="9"/>
      <c r="H12" s="9"/>
      <c r="I12" s="9"/>
      <c r="J12" s="9">
        <v>60</v>
      </c>
      <c r="K12" s="9"/>
      <c r="L12" s="9">
        <v>69</v>
      </c>
      <c r="M12" s="9"/>
      <c r="N12" s="9"/>
      <c r="O12" s="9">
        <v>94</v>
      </c>
      <c r="P12" s="9">
        <v>85</v>
      </c>
      <c r="Q12" s="9"/>
      <c r="R12" s="9"/>
      <c r="S12" s="9">
        <v>68</v>
      </c>
      <c r="T12" s="10">
        <v>90</v>
      </c>
      <c r="U12" s="9">
        <v>75</v>
      </c>
      <c r="V12" s="9">
        <f t="shared" si="0"/>
        <v>541</v>
      </c>
      <c r="W12" s="9">
        <f t="shared" si="1"/>
        <v>77.285714285714292</v>
      </c>
      <c r="X12" s="9">
        <v>0</v>
      </c>
      <c r="Y12" s="9">
        <v>0</v>
      </c>
      <c r="Z12" s="9">
        <v>0</v>
      </c>
      <c r="AA12" s="9">
        <f t="shared" si="2"/>
        <v>0</v>
      </c>
      <c r="AB12" s="9">
        <f t="shared" si="3"/>
        <v>0</v>
      </c>
      <c r="AC12" s="9">
        <f t="shared" si="4"/>
        <v>77.285714285714292</v>
      </c>
    </row>
    <row r="13" spans="1:29" x14ac:dyDescent="0.2">
      <c r="A13" s="8" t="s">
        <v>1192</v>
      </c>
      <c r="B13" s="8" t="s">
        <v>1182</v>
      </c>
      <c r="C13" s="8" t="s">
        <v>10</v>
      </c>
      <c r="D13" s="9"/>
      <c r="E13" s="9"/>
      <c r="F13" s="9"/>
      <c r="G13" s="9"/>
      <c r="H13" s="9">
        <v>0</v>
      </c>
      <c r="I13" s="9"/>
      <c r="J13" s="9"/>
      <c r="K13" s="9">
        <v>0</v>
      </c>
      <c r="L13" s="9"/>
      <c r="M13" s="9"/>
      <c r="N13" s="9"/>
      <c r="O13" s="9">
        <v>80</v>
      </c>
      <c r="P13" s="9">
        <v>90</v>
      </c>
      <c r="Q13" s="9"/>
      <c r="R13" s="9"/>
      <c r="S13" s="9">
        <v>60</v>
      </c>
      <c r="T13" s="10">
        <v>90</v>
      </c>
      <c r="U13" s="9">
        <v>60</v>
      </c>
      <c r="V13" s="9">
        <f t="shared" si="0"/>
        <v>380</v>
      </c>
      <c r="W13" s="9">
        <f t="shared" si="1"/>
        <v>54.285714285714285</v>
      </c>
      <c r="X13" s="9">
        <v>0</v>
      </c>
      <c r="Y13" s="9">
        <v>0</v>
      </c>
      <c r="Z13" s="9">
        <v>0</v>
      </c>
      <c r="AA13" s="9">
        <f t="shared" si="2"/>
        <v>0</v>
      </c>
      <c r="AB13" s="9">
        <f t="shared" si="3"/>
        <v>0</v>
      </c>
      <c r="AC13" s="9">
        <f t="shared" si="4"/>
        <v>54.285714285714285</v>
      </c>
    </row>
    <row r="14" spans="1:29" x14ac:dyDescent="0.2">
      <c r="A14" s="8" t="s">
        <v>1193</v>
      </c>
      <c r="B14" s="8" t="s">
        <v>1182</v>
      </c>
      <c r="C14" s="8" t="s">
        <v>10</v>
      </c>
      <c r="D14" s="9"/>
      <c r="E14" s="9"/>
      <c r="F14" s="9"/>
      <c r="G14" s="9"/>
      <c r="H14" s="9"/>
      <c r="I14" s="9"/>
      <c r="J14" s="9">
        <v>8</v>
      </c>
      <c r="K14" s="9"/>
      <c r="L14" s="9">
        <v>84</v>
      </c>
      <c r="M14" s="9"/>
      <c r="N14" s="9"/>
      <c r="O14" s="9">
        <v>90</v>
      </c>
      <c r="P14" s="9">
        <v>80</v>
      </c>
      <c r="Q14" s="9"/>
      <c r="R14" s="9"/>
      <c r="S14" s="9">
        <v>61</v>
      </c>
      <c r="T14" s="10">
        <v>77</v>
      </c>
      <c r="U14" s="9">
        <v>68</v>
      </c>
      <c r="V14" s="9">
        <f t="shared" si="0"/>
        <v>468</v>
      </c>
      <c r="W14" s="9">
        <f t="shared" si="1"/>
        <v>66.857142857142861</v>
      </c>
      <c r="X14" s="9">
        <v>0</v>
      </c>
      <c r="Y14" s="9">
        <v>0</v>
      </c>
      <c r="Z14" s="9">
        <v>0</v>
      </c>
      <c r="AA14" s="9">
        <f t="shared" si="2"/>
        <v>0</v>
      </c>
      <c r="AB14" s="9">
        <f t="shared" si="3"/>
        <v>0</v>
      </c>
      <c r="AC14" s="9">
        <f t="shared" si="4"/>
        <v>66.857142857142861</v>
      </c>
    </row>
    <row r="15" spans="1:29" x14ac:dyDescent="0.2">
      <c r="A15" s="8" t="s">
        <v>1194</v>
      </c>
      <c r="B15" s="8" t="s">
        <v>1182</v>
      </c>
      <c r="C15" s="8" t="s">
        <v>10</v>
      </c>
      <c r="D15" s="9"/>
      <c r="E15" s="9"/>
      <c r="F15" s="9"/>
      <c r="G15" s="9"/>
      <c r="H15" s="9">
        <v>61</v>
      </c>
      <c r="I15" s="9"/>
      <c r="J15" s="9"/>
      <c r="K15" s="9"/>
      <c r="L15" s="9">
        <v>0</v>
      </c>
      <c r="M15" s="9"/>
      <c r="N15" s="9"/>
      <c r="O15" s="9">
        <v>20</v>
      </c>
      <c r="P15" s="9">
        <v>70</v>
      </c>
      <c r="Q15" s="9"/>
      <c r="R15" s="9"/>
      <c r="S15" s="9">
        <v>5</v>
      </c>
      <c r="T15" s="10">
        <v>65</v>
      </c>
      <c r="U15" s="9">
        <v>60</v>
      </c>
      <c r="V15" s="9">
        <f t="shared" si="0"/>
        <v>281</v>
      </c>
      <c r="W15" s="9">
        <f t="shared" si="1"/>
        <v>40.142857142857146</v>
      </c>
      <c r="X15" s="9">
        <v>0</v>
      </c>
      <c r="Y15" s="9">
        <v>0</v>
      </c>
      <c r="Z15" s="9">
        <v>0</v>
      </c>
      <c r="AA15" s="9">
        <f t="shared" si="2"/>
        <v>0</v>
      </c>
      <c r="AB15" s="9">
        <f t="shared" si="3"/>
        <v>0</v>
      </c>
      <c r="AC15" s="9">
        <f t="shared" si="4"/>
        <v>40.142857142857146</v>
      </c>
    </row>
    <row r="16" spans="1:29" x14ac:dyDescent="0.2">
      <c r="A16" s="8" t="s">
        <v>1195</v>
      </c>
      <c r="B16" s="8" t="s">
        <v>1182</v>
      </c>
      <c r="C16" s="8"/>
      <c r="D16" s="9"/>
      <c r="E16" s="9"/>
      <c r="F16" s="9"/>
      <c r="G16" s="9"/>
      <c r="H16" s="9">
        <v>87</v>
      </c>
      <c r="I16" s="9"/>
      <c r="J16" s="9"/>
      <c r="K16" s="9">
        <v>90</v>
      </c>
      <c r="L16" s="9"/>
      <c r="M16" s="9"/>
      <c r="N16" s="9"/>
      <c r="O16" s="9">
        <v>96</v>
      </c>
      <c r="P16" s="9">
        <v>90</v>
      </c>
      <c r="Q16" s="9"/>
      <c r="R16" s="9"/>
      <c r="S16" s="9">
        <v>90</v>
      </c>
      <c r="T16" s="10">
        <v>98</v>
      </c>
      <c r="U16" s="9">
        <v>98</v>
      </c>
      <c r="V16" s="9">
        <f t="shared" si="0"/>
        <v>649</v>
      </c>
      <c r="W16" s="9">
        <f t="shared" si="1"/>
        <v>92.714285714285708</v>
      </c>
      <c r="X16" s="9">
        <v>0</v>
      </c>
      <c r="Y16" s="9">
        <v>0</v>
      </c>
      <c r="Z16" s="9">
        <v>0</v>
      </c>
      <c r="AA16" s="9">
        <f t="shared" si="2"/>
        <v>0</v>
      </c>
      <c r="AB16" s="9">
        <f t="shared" si="3"/>
        <v>0</v>
      </c>
      <c r="AC16" s="9">
        <f t="shared" si="4"/>
        <v>92.714285714285708</v>
      </c>
    </row>
    <row r="17" spans="1:29" x14ac:dyDescent="0.2">
      <c r="A17" s="8" t="s">
        <v>1196</v>
      </c>
      <c r="B17" s="8" t="s">
        <v>1182</v>
      </c>
      <c r="C17" s="8"/>
      <c r="D17" s="9"/>
      <c r="E17" s="9"/>
      <c r="F17" s="9"/>
      <c r="G17" s="9"/>
      <c r="H17" s="9">
        <v>60</v>
      </c>
      <c r="I17" s="9"/>
      <c r="J17" s="9"/>
      <c r="K17" s="9">
        <v>84</v>
      </c>
      <c r="L17" s="9"/>
      <c r="M17" s="9"/>
      <c r="N17" s="9"/>
      <c r="O17" s="9">
        <v>92</v>
      </c>
      <c r="P17" s="9">
        <v>70</v>
      </c>
      <c r="Q17" s="9"/>
      <c r="R17" s="9"/>
      <c r="S17" s="9">
        <v>78</v>
      </c>
      <c r="T17" s="10">
        <v>90</v>
      </c>
      <c r="U17" s="9">
        <v>94</v>
      </c>
      <c r="V17" s="9">
        <f t="shared" si="0"/>
        <v>568</v>
      </c>
      <c r="W17" s="9">
        <f t="shared" si="1"/>
        <v>81.142857142857139</v>
      </c>
      <c r="X17" s="9">
        <v>0</v>
      </c>
      <c r="Y17" s="9">
        <v>0</v>
      </c>
      <c r="Z17" s="9">
        <v>0</v>
      </c>
      <c r="AA17" s="9">
        <f t="shared" si="2"/>
        <v>0</v>
      </c>
      <c r="AB17" s="9">
        <f t="shared" si="3"/>
        <v>0</v>
      </c>
      <c r="AC17" s="9">
        <f t="shared" si="4"/>
        <v>81.142857142857139</v>
      </c>
    </row>
    <row r="18" spans="1:29" x14ac:dyDescent="0.2">
      <c r="A18" s="8" t="s">
        <v>1197</v>
      </c>
      <c r="B18" s="8" t="s">
        <v>1182</v>
      </c>
      <c r="C18" s="8"/>
      <c r="D18" s="9"/>
      <c r="E18" s="9">
        <v>100</v>
      </c>
      <c r="F18" s="9"/>
      <c r="G18" s="9"/>
      <c r="H18" s="9"/>
      <c r="I18" s="9"/>
      <c r="J18" s="9"/>
      <c r="K18" s="9"/>
      <c r="L18" s="9">
        <v>60</v>
      </c>
      <c r="M18" s="9"/>
      <c r="N18" s="9"/>
      <c r="O18" s="9">
        <v>80</v>
      </c>
      <c r="P18" s="9">
        <v>90</v>
      </c>
      <c r="Q18" s="9"/>
      <c r="R18" s="9"/>
      <c r="S18" s="9">
        <v>68</v>
      </c>
      <c r="T18" s="10">
        <v>99</v>
      </c>
      <c r="U18" s="9">
        <v>90</v>
      </c>
      <c r="V18" s="9">
        <f t="shared" si="0"/>
        <v>587</v>
      </c>
      <c r="W18" s="9">
        <f t="shared" si="1"/>
        <v>83.857142857142861</v>
      </c>
      <c r="X18" s="9">
        <v>0</v>
      </c>
      <c r="Y18" s="9">
        <v>0</v>
      </c>
      <c r="Z18" s="9">
        <v>0</v>
      </c>
      <c r="AA18" s="9">
        <f t="shared" si="2"/>
        <v>0</v>
      </c>
      <c r="AB18" s="9">
        <f t="shared" si="3"/>
        <v>0</v>
      </c>
      <c r="AC18" s="9">
        <f t="shared" si="4"/>
        <v>83.857142857142861</v>
      </c>
    </row>
    <row r="19" spans="1:29" x14ac:dyDescent="0.2">
      <c r="A19" s="8" t="s">
        <v>1198</v>
      </c>
      <c r="B19" s="8" t="s">
        <v>1182</v>
      </c>
      <c r="C19" s="8"/>
      <c r="D19" s="9"/>
      <c r="E19" s="9"/>
      <c r="F19" s="9"/>
      <c r="G19" s="9"/>
      <c r="H19" s="9"/>
      <c r="I19" s="9"/>
      <c r="J19" s="9"/>
      <c r="K19" s="9">
        <v>90</v>
      </c>
      <c r="L19" s="9">
        <v>82</v>
      </c>
      <c r="M19" s="9"/>
      <c r="N19" s="9"/>
      <c r="O19" s="9">
        <v>95</v>
      </c>
      <c r="P19" s="9">
        <v>92</v>
      </c>
      <c r="Q19" s="9"/>
      <c r="R19" s="9"/>
      <c r="S19" s="9">
        <v>82</v>
      </c>
      <c r="T19" s="10">
        <v>92</v>
      </c>
      <c r="U19" s="9">
        <v>75</v>
      </c>
      <c r="V19" s="9">
        <f t="shared" si="0"/>
        <v>608</v>
      </c>
      <c r="W19" s="9">
        <f t="shared" si="1"/>
        <v>86.857142857142861</v>
      </c>
      <c r="X19" s="9">
        <v>0</v>
      </c>
      <c r="Y19" s="9">
        <v>0</v>
      </c>
      <c r="Z19" s="9">
        <v>0</v>
      </c>
      <c r="AA19" s="9">
        <f t="shared" si="2"/>
        <v>0</v>
      </c>
      <c r="AB19" s="9">
        <f t="shared" si="3"/>
        <v>0</v>
      </c>
      <c r="AC19" s="9">
        <f t="shared" si="4"/>
        <v>86.857142857142861</v>
      </c>
    </row>
    <row r="20" spans="1:29" x14ac:dyDescent="0.2">
      <c r="A20" s="8" t="s">
        <v>1199</v>
      </c>
      <c r="B20" s="8" t="s">
        <v>1182</v>
      </c>
      <c r="C20" s="8"/>
      <c r="D20" s="9"/>
      <c r="E20" s="9"/>
      <c r="F20" s="9"/>
      <c r="G20" s="9"/>
      <c r="H20" s="9">
        <v>85</v>
      </c>
      <c r="I20" s="9"/>
      <c r="J20" s="9"/>
      <c r="K20" s="9">
        <v>90</v>
      </c>
      <c r="L20" s="9"/>
      <c r="M20" s="9"/>
      <c r="N20" s="9"/>
      <c r="O20" s="9">
        <v>92</v>
      </c>
      <c r="P20" s="9">
        <v>95</v>
      </c>
      <c r="Q20" s="9"/>
      <c r="R20" s="9"/>
      <c r="S20" s="9">
        <v>82</v>
      </c>
      <c r="T20" s="10">
        <v>92</v>
      </c>
      <c r="U20" s="9">
        <v>94</v>
      </c>
      <c r="V20" s="9">
        <f t="shared" si="0"/>
        <v>630</v>
      </c>
      <c r="W20" s="9">
        <f t="shared" si="1"/>
        <v>90</v>
      </c>
      <c r="X20" s="9">
        <v>0</v>
      </c>
      <c r="Y20" s="9">
        <v>0</v>
      </c>
      <c r="Z20" s="9">
        <v>0</v>
      </c>
      <c r="AA20" s="9">
        <f t="shared" si="2"/>
        <v>0</v>
      </c>
      <c r="AB20" s="9">
        <f t="shared" si="3"/>
        <v>0</v>
      </c>
      <c r="AC20" s="9">
        <f t="shared" si="4"/>
        <v>90</v>
      </c>
    </row>
    <row r="21" spans="1:29" x14ac:dyDescent="0.2">
      <c r="A21" s="8" t="s">
        <v>1200</v>
      </c>
      <c r="B21" s="8" t="s">
        <v>1182</v>
      </c>
      <c r="C21" s="8"/>
      <c r="D21" s="9"/>
      <c r="E21" s="9"/>
      <c r="F21" s="9"/>
      <c r="G21" s="9"/>
      <c r="H21" s="9">
        <v>74</v>
      </c>
      <c r="I21" s="9"/>
      <c r="J21" s="9"/>
      <c r="K21" s="9">
        <v>14</v>
      </c>
      <c r="L21" s="9"/>
      <c r="M21" s="9"/>
      <c r="N21" s="9"/>
      <c r="O21" s="9">
        <v>75</v>
      </c>
      <c r="P21" s="9">
        <v>85</v>
      </c>
      <c r="Q21" s="9"/>
      <c r="R21" s="9"/>
      <c r="S21" s="9">
        <v>60</v>
      </c>
      <c r="T21" s="10">
        <v>75</v>
      </c>
      <c r="U21" s="9">
        <v>63</v>
      </c>
      <c r="V21" s="9">
        <f t="shared" si="0"/>
        <v>446</v>
      </c>
      <c r="W21" s="9">
        <f t="shared" si="1"/>
        <v>63.714285714285715</v>
      </c>
      <c r="X21" s="9">
        <v>0</v>
      </c>
      <c r="Y21" s="9">
        <v>0</v>
      </c>
      <c r="Z21" s="9">
        <v>0</v>
      </c>
      <c r="AA21" s="9">
        <f t="shared" si="2"/>
        <v>0</v>
      </c>
      <c r="AB21" s="9">
        <f t="shared" si="3"/>
        <v>0</v>
      </c>
      <c r="AC21" s="9">
        <f t="shared" si="4"/>
        <v>63.714285714285715</v>
      </c>
    </row>
    <row r="22" spans="1:29" x14ac:dyDescent="0.2">
      <c r="A22" s="8" t="s">
        <v>1201</v>
      </c>
      <c r="B22" s="8" t="s">
        <v>1182</v>
      </c>
      <c r="C22" s="8"/>
      <c r="D22" s="9"/>
      <c r="E22" s="9"/>
      <c r="F22" s="9"/>
      <c r="G22" s="9"/>
      <c r="H22" s="9">
        <v>0</v>
      </c>
      <c r="I22" s="9"/>
      <c r="J22" s="9"/>
      <c r="K22" s="9">
        <v>10</v>
      </c>
      <c r="L22" s="9"/>
      <c r="M22" s="9"/>
      <c r="N22" s="9"/>
      <c r="O22" s="9">
        <v>75</v>
      </c>
      <c r="P22" s="9">
        <v>0</v>
      </c>
      <c r="Q22" s="9"/>
      <c r="R22" s="9"/>
      <c r="S22" s="9">
        <v>60</v>
      </c>
      <c r="T22" s="10">
        <v>9</v>
      </c>
      <c r="U22" s="9">
        <v>0</v>
      </c>
      <c r="V22" s="9">
        <f t="shared" si="0"/>
        <v>154</v>
      </c>
      <c r="W22" s="9">
        <f t="shared" si="1"/>
        <v>22</v>
      </c>
      <c r="X22" s="9">
        <v>0</v>
      </c>
      <c r="Y22" s="9">
        <v>0</v>
      </c>
      <c r="Z22" s="9">
        <v>0</v>
      </c>
      <c r="AA22" s="9">
        <f t="shared" si="2"/>
        <v>0</v>
      </c>
      <c r="AB22" s="9">
        <f t="shared" si="3"/>
        <v>0</v>
      </c>
      <c r="AC22" s="9">
        <f t="shared" si="4"/>
        <v>22</v>
      </c>
    </row>
    <row r="23" spans="1:29" x14ac:dyDescent="0.2">
      <c r="A23" s="8" t="s">
        <v>1202</v>
      </c>
      <c r="B23" s="8" t="s">
        <v>1182</v>
      </c>
      <c r="C23" s="8" t="s">
        <v>10</v>
      </c>
      <c r="D23" s="9"/>
      <c r="E23" s="9"/>
      <c r="F23" s="9"/>
      <c r="G23" s="9"/>
      <c r="H23" s="9">
        <v>74</v>
      </c>
      <c r="I23" s="9"/>
      <c r="J23" s="9"/>
      <c r="K23" s="9"/>
      <c r="L23" s="9">
        <v>62</v>
      </c>
      <c r="M23" s="9"/>
      <c r="N23" s="9"/>
      <c r="O23" s="9">
        <v>80</v>
      </c>
      <c r="P23" s="9">
        <v>80</v>
      </c>
      <c r="Q23" s="9"/>
      <c r="R23" s="9"/>
      <c r="S23" s="9">
        <v>60</v>
      </c>
      <c r="T23" s="9">
        <v>73</v>
      </c>
      <c r="U23" s="9">
        <v>82</v>
      </c>
      <c r="V23" s="9">
        <f t="shared" si="0"/>
        <v>511</v>
      </c>
      <c r="W23" s="9">
        <f t="shared" si="1"/>
        <v>73</v>
      </c>
      <c r="X23" s="9">
        <v>0</v>
      </c>
      <c r="Y23" s="9">
        <v>0</v>
      </c>
      <c r="Z23" s="9">
        <v>0</v>
      </c>
      <c r="AA23" s="9">
        <f t="shared" si="2"/>
        <v>0</v>
      </c>
      <c r="AB23" s="9">
        <f t="shared" si="3"/>
        <v>0</v>
      </c>
      <c r="AC23" s="9">
        <f t="shared" si="4"/>
        <v>73</v>
      </c>
    </row>
    <row r="24" spans="1:29" x14ac:dyDescent="0.2">
      <c r="A24" s="8" t="s">
        <v>1203</v>
      </c>
      <c r="B24" s="8" t="s">
        <v>1182</v>
      </c>
      <c r="C24" s="8"/>
      <c r="D24" s="9"/>
      <c r="E24" s="9"/>
      <c r="F24" s="9"/>
      <c r="G24" s="9"/>
      <c r="H24" s="9">
        <v>85</v>
      </c>
      <c r="I24" s="9"/>
      <c r="J24" s="9"/>
      <c r="K24" s="9">
        <v>90</v>
      </c>
      <c r="L24" s="9"/>
      <c r="M24" s="9"/>
      <c r="N24" s="9"/>
      <c r="O24" s="9">
        <v>95</v>
      </c>
      <c r="P24" s="9">
        <v>95</v>
      </c>
      <c r="Q24" s="9"/>
      <c r="R24" s="9"/>
      <c r="S24" s="9">
        <v>98</v>
      </c>
      <c r="T24" s="9">
        <v>99</v>
      </c>
      <c r="U24" s="9">
        <v>100</v>
      </c>
      <c r="V24" s="9">
        <f t="shared" si="0"/>
        <v>662</v>
      </c>
      <c r="W24" s="9">
        <f t="shared" si="1"/>
        <v>94.571428571428569</v>
      </c>
      <c r="X24" s="9">
        <v>0</v>
      </c>
      <c r="Y24" s="9">
        <v>0</v>
      </c>
      <c r="Z24" s="9">
        <v>0</v>
      </c>
      <c r="AA24" s="9">
        <f t="shared" si="2"/>
        <v>0</v>
      </c>
      <c r="AB24" s="9">
        <f t="shared" si="3"/>
        <v>0</v>
      </c>
      <c r="AC24" s="9">
        <f t="shared" si="4"/>
        <v>94.571428571428569</v>
      </c>
    </row>
    <row r="25" spans="1:29" x14ac:dyDescent="0.2">
      <c r="A25" s="8" t="s">
        <v>1205</v>
      </c>
      <c r="B25" s="8" t="s">
        <v>1204</v>
      </c>
      <c r="C25" s="8" t="s">
        <v>10</v>
      </c>
      <c r="D25" s="9"/>
      <c r="E25" s="9"/>
      <c r="F25" s="9"/>
      <c r="G25" s="9"/>
      <c r="H25" s="9"/>
      <c r="I25" s="9"/>
      <c r="J25" s="9"/>
      <c r="K25" s="9"/>
      <c r="L25" s="9"/>
      <c r="M25" s="9">
        <v>80</v>
      </c>
      <c r="N25" s="9">
        <v>83</v>
      </c>
      <c r="O25" s="9">
        <v>30</v>
      </c>
      <c r="P25" s="9">
        <v>0</v>
      </c>
      <c r="Q25" s="9">
        <v>75</v>
      </c>
      <c r="R25" s="9">
        <v>13</v>
      </c>
      <c r="S25" s="9">
        <v>13</v>
      </c>
      <c r="T25" s="9"/>
      <c r="U25" s="9"/>
      <c r="V25" s="9">
        <f t="shared" si="0"/>
        <v>294</v>
      </c>
      <c r="W25" s="9">
        <f t="shared" si="1"/>
        <v>42</v>
      </c>
      <c r="X25" s="9">
        <v>0</v>
      </c>
      <c r="Y25" s="9">
        <v>0</v>
      </c>
      <c r="Z25" s="9">
        <v>0</v>
      </c>
      <c r="AA25" s="9">
        <f t="shared" si="2"/>
        <v>0</v>
      </c>
      <c r="AB25" s="9">
        <f t="shared" si="3"/>
        <v>0</v>
      </c>
      <c r="AC25" s="9">
        <f t="shared" si="4"/>
        <v>42</v>
      </c>
    </row>
    <row r="26" spans="1:29" x14ac:dyDescent="0.2">
      <c r="A26" s="8" t="s">
        <v>1206</v>
      </c>
      <c r="B26" s="8" t="s">
        <v>1204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>
        <v>86</v>
      </c>
      <c r="N26" s="9">
        <v>83</v>
      </c>
      <c r="O26" s="9">
        <v>10</v>
      </c>
      <c r="P26" s="9">
        <v>90</v>
      </c>
      <c r="Q26" s="9">
        <v>87</v>
      </c>
      <c r="R26" s="9">
        <v>85</v>
      </c>
      <c r="S26" s="9">
        <v>68</v>
      </c>
      <c r="T26" s="9"/>
      <c r="U26" s="9"/>
      <c r="V26" s="9">
        <f t="shared" si="0"/>
        <v>509</v>
      </c>
      <c r="W26" s="9">
        <f t="shared" ref="W26" si="5">AVERAGE(D26:U26)</f>
        <v>72.714285714285708</v>
      </c>
      <c r="X26" s="9">
        <v>0</v>
      </c>
      <c r="Y26" s="9">
        <v>0</v>
      </c>
      <c r="Z26" s="9">
        <v>0</v>
      </c>
      <c r="AA26" s="9">
        <f t="shared" si="2"/>
        <v>0</v>
      </c>
      <c r="AB26" s="9">
        <f t="shared" si="3"/>
        <v>0</v>
      </c>
      <c r="AC26" s="9">
        <f t="shared" si="4"/>
        <v>72.714285714285708</v>
      </c>
    </row>
    <row r="27" spans="1:29" x14ac:dyDescent="0.2">
      <c r="A27" s="8" t="s">
        <v>1207</v>
      </c>
      <c r="B27" s="8" t="s">
        <v>1204</v>
      </c>
      <c r="C27" s="8" t="s">
        <v>10</v>
      </c>
      <c r="D27" s="9"/>
      <c r="E27" s="9"/>
      <c r="F27" s="9"/>
      <c r="G27" s="9"/>
      <c r="H27" s="9"/>
      <c r="I27" s="9"/>
      <c r="J27" s="9"/>
      <c r="K27" s="9"/>
      <c r="L27" s="9"/>
      <c r="M27" s="9">
        <v>90</v>
      </c>
      <c r="N27" s="9">
        <v>91</v>
      </c>
      <c r="O27" s="9">
        <v>95</v>
      </c>
      <c r="P27" s="9">
        <v>90</v>
      </c>
      <c r="Q27" s="9">
        <v>94</v>
      </c>
      <c r="R27" s="9">
        <v>88</v>
      </c>
      <c r="S27" s="9">
        <v>87</v>
      </c>
      <c r="T27" s="9"/>
      <c r="U27" s="9"/>
      <c r="V27" s="9">
        <f t="shared" si="0"/>
        <v>635</v>
      </c>
      <c r="W27" s="9">
        <f>AVERAGE(D27:U27)</f>
        <v>90.714285714285708</v>
      </c>
      <c r="X27" s="9">
        <v>0</v>
      </c>
      <c r="Y27" s="9">
        <v>0</v>
      </c>
      <c r="Z27" s="9">
        <v>0</v>
      </c>
      <c r="AA27" s="9">
        <f t="shared" ref="AA27:AA29" si="6">AVERAGE(X27:Z27)</f>
        <v>0</v>
      </c>
      <c r="AB27" s="9">
        <f t="shared" ref="AB27:AB29" si="7">AA27/10</f>
        <v>0</v>
      </c>
      <c r="AC27" s="9">
        <f t="shared" ref="AC27:AC29" si="8">W27+AB27</f>
        <v>90.714285714285708</v>
      </c>
    </row>
    <row r="28" spans="1:29" x14ac:dyDescent="0.2">
      <c r="A28" s="8" t="s">
        <v>1208</v>
      </c>
      <c r="B28" s="8" t="s">
        <v>1204</v>
      </c>
      <c r="C28" s="8" t="s">
        <v>10</v>
      </c>
      <c r="D28" s="9"/>
      <c r="E28" s="9"/>
      <c r="F28" s="9"/>
      <c r="G28" s="9"/>
      <c r="H28" s="9"/>
      <c r="I28" s="9"/>
      <c r="J28" s="9"/>
      <c r="K28" s="9"/>
      <c r="L28" s="9"/>
      <c r="M28" s="9">
        <v>99</v>
      </c>
      <c r="N28" s="9">
        <v>91</v>
      </c>
      <c r="O28" s="9">
        <v>96</v>
      </c>
      <c r="P28" s="9">
        <v>85</v>
      </c>
      <c r="Q28" s="9">
        <v>94</v>
      </c>
      <c r="R28" s="9">
        <v>97</v>
      </c>
      <c r="S28" s="9">
        <v>95</v>
      </c>
      <c r="T28" s="9"/>
      <c r="U28" s="9"/>
      <c r="V28" s="9">
        <f t="shared" si="0"/>
        <v>657</v>
      </c>
      <c r="W28" s="9">
        <f>AVERAGE(D28:U28)</f>
        <v>93.857142857142861</v>
      </c>
      <c r="X28" s="9">
        <v>0</v>
      </c>
      <c r="Y28" s="9">
        <v>0</v>
      </c>
      <c r="Z28" s="9">
        <v>0</v>
      </c>
      <c r="AA28" s="9">
        <f t="shared" si="6"/>
        <v>0</v>
      </c>
      <c r="AB28" s="9">
        <f t="shared" si="7"/>
        <v>0</v>
      </c>
      <c r="AC28" s="9">
        <f t="shared" si="8"/>
        <v>93.857142857142861</v>
      </c>
    </row>
    <row r="29" spans="1:29" x14ac:dyDescent="0.2">
      <c r="A29" s="8" t="s">
        <v>1209</v>
      </c>
      <c r="B29" s="8" t="s">
        <v>1204</v>
      </c>
      <c r="C29" s="8" t="s">
        <v>10</v>
      </c>
      <c r="D29" s="9"/>
      <c r="E29" s="9"/>
      <c r="F29" s="9"/>
      <c r="G29" s="9"/>
      <c r="H29" s="9"/>
      <c r="I29" s="9"/>
      <c r="J29" s="9"/>
      <c r="K29" s="9"/>
      <c r="L29" s="9"/>
      <c r="M29" s="9">
        <v>99</v>
      </c>
      <c r="N29" s="9">
        <v>92</v>
      </c>
      <c r="O29" s="9">
        <v>96</v>
      </c>
      <c r="P29" s="9">
        <v>95</v>
      </c>
      <c r="Q29" s="9">
        <v>98</v>
      </c>
      <c r="R29" s="9">
        <v>99</v>
      </c>
      <c r="S29" s="9">
        <v>99</v>
      </c>
      <c r="T29" s="9"/>
      <c r="U29" s="9"/>
      <c r="V29" s="9">
        <f t="shared" si="0"/>
        <v>678</v>
      </c>
      <c r="W29" s="9">
        <f>AVERAGE(D29:U29)</f>
        <v>96.857142857142861</v>
      </c>
      <c r="X29" s="9">
        <v>0</v>
      </c>
      <c r="Y29" s="9">
        <v>0</v>
      </c>
      <c r="Z29" s="9">
        <v>0</v>
      </c>
      <c r="AA29" s="9">
        <f t="shared" si="6"/>
        <v>0</v>
      </c>
      <c r="AB29" s="9">
        <f t="shared" si="7"/>
        <v>0</v>
      </c>
      <c r="AC29" s="9">
        <f t="shared" si="8"/>
        <v>96.857142857142861</v>
      </c>
    </row>
  </sheetData>
  <sheetProtection formatCells="0" selectLockedCells="1" selectUnlockedCells="1"/>
  <autoFilter ref="A3:AC29"/>
  <conditionalFormatting sqref="D4:U29">
    <cfRule type="cellIs" dxfId="9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9"/>
  <sheetViews>
    <sheetView zoomScale="90" zoomScaleNormal="90" workbookViewId="0">
      <selection activeCell="N8" sqref="N8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5" width="9" style="1" bestFit="1" customWidth="1"/>
    <col min="6" max="11" width="6.28515625" style="1" bestFit="1" customWidth="1"/>
    <col min="12" max="12" width="4.42578125" style="1" bestFit="1" customWidth="1"/>
    <col min="13" max="13" width="11.140625" style="1" bestFit="1" customWidth="1"/>
    <col min="14" max="14" width="10.140625" style="1" bestFit="1" customWidth="1"/>
    <col min="15" max="15" width="3.5703125" style="1" bestFit="1" customWidth="1"/>
    <col min="16" max="16" width="4.42578125" style="1" bestFit="1" customWidth="1"/>
    <col min="17" max="17" width="3.5703125" style="1" bestFit="1" customWidth="1"/>
    <col min="18" max="18" width="12.140625" style="1" customWidth="1"/>
    <col min="19" max="19" width="12.85546875" style="1" bestFit="1" customWidth="1"/>
    <col min="20" max="16384" width="9.140625" style="1"/>
  </cols>
  <sheetData>
    <row r="1" spans="1:20" x14ac:dyDescent="0.2">
      <c r="A1" s="1" t="s">
        <v>14</v>
      </c>
    </row>
    <row r="2" spans="1:20" s="6" customFormat="1" ht="168" customHeight="1" x14ac:dyDescent="0.2">
      <c r="A2" s="7" t="s">
        <v>9</v>
      </c>
      <c r="B2" s="5" t="s">
        <v>12</v>
      </c>
      <c r="C2" s="4" t="s">
        <v>11</v>
      </c>
      <c r="D2" s="5" t="s">
        <v>1224</v>
      </c>
      <c r="E2" s="5" t="s">
        <v>1225</v>
      </c>
      <c r="F2" s="5" t="s">
        <v>1226</v>
      </c>
      <c r="G2" s="5" t="s">
        <v>1227</v>
      </c>
      <c r="H2" s="5" t="s">
        <v>1228</v>
      </c>
      <c r="I2" s="5" t="s">
        <v>1229</v>
      </c>
      <c r="J2" s="5" t="s">
        <v>1230</v>
      </c>
      <c r="K2" s="5" t="s">
        <v>1231</v>
      </c>
      <c r="L2" s="5" t="s">
        <v>1232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8</v>
      </c>
    </row>
    <row r="3" spans="1:20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8" t="s">
        <v>1218</v>
      </c>
      <c r="B4" s="8" t="s">
        <v>1217</v>
      </c>
      <c r="C4" s="8"/>
      <c r="D4" s="10">
        <v>90</v>
      </c>
      <c r="E4" s="10">
        <v>90</v>
      </c>
      <c r="F4" s="10">
        <v>90</v>
      </c>
      <c r="G4" s="10">
        <v>93</v>
      </c>
      <c r="H4" s="10">
        <v>75</v>
      </c>
      <c r="I4" s="10">
        <v>97</v>
      </c>
      <c r="J4" s="10">
        <v>95</v>
      </c>
      <c r="K4" s="10">
        <v>90</v>
      </c>
      <c r="L4" s="10">
        <v>90</v>
      </c>
      <c r="M4" s="9">
        <f t="shared" ref="M4:M9" si="0">SUM(D4:L4)</f>
        <v>810</v>
      </c>
      <c r="N4" s="9">
        <f t="shared" ref="N4:N9" si="1">AVERAGE(D4:L4)</f>
        <v>90</v>
      </c>
      <c r="O4" s="9">
        <v>0</v>
      </c>
      <c r="P4" s="9">
        <v>0</v>
      </c>
      <c r="Q4" s="9">
        <v>0</v>
      </c>
      <c r="R4" s="9">
        <f t="shared" ref="R4:R9" si="2">AVERAGE(O4:Q4)</f>
        <v>0</v>
      </c>
      <c r="S4" s="9">
        <f t="shared" ref="S4:S9" si="3">R4/10</f>
        <v>0</v>
      </c>
      <c r="T4" s="9">
        <f>N4+S4</f>
        <v>90</v>
      </c>
    </row>
    <row r="5" spans="1:20" x14ac:dyDescent="0.2">
      <c r="A5" s="8" t="s">
        <v>1219</v>
      </c>
      <c r="B5" s="8" t="s">
        <v>1217</v>
      </c>
      <c r="C5" s="8" t="s">
        <v>10</v>
      </c>
      <c r="D5" s="10">
        <v>90</v>
      </c>
      <c r="E5" s="10">
        <v>82</v>
      </c>
      <c r="F5" s="10">
        <v>86</v>
      </c>
      <c r="G5" s="10">
        <v>93</v>
      </c>
      <c r="H5" s="10">
        <v>65</v>
      </c>
      <c r="I5" s="10">
        <v>95</v>
      </c>
      <c r="J5" s="10">
        <v>85</v>
      </c>
      <c r="K5" s="10">
        <v>90</v>
      </c>
      <c r="L5" s="10">
        <v>90</v>
      </c>
      <c r="M5" s="9">
        <f t="shared" si="0"/>
        <v>776</v>
      </c>
      <c r="N5" s="9">
        <f t="shared" si="1"/>
        <v>86.222222222222229</v>
      </c>
      <c r="O5" s="9">
        <v>0</v>
      </c>
      <c r="P5" s="9">
        <v>0</v>
      </c>
      <c r="Q5" s="9">
        <v>0</v>
      </c>
      <c r="R5" s="9">
        <f t="shared" si="2"/>
        <v>0</v>
      </c>
      <c r="S5" s="9">
        <f t="shared" si="3"/>
        <v>0</v>
      </c>
      <c r="T5" s="9">
        <f t="shared" ref="T5:T9" si="4">N5+S5</f>
        <v>86.222222222222229</v>
      </c>
    </row>
    <row r="6" spans="1:20" x14ac:dyDescent="0.2">
      <c r="A6" s="8" t="s">
        <v>1220</v>
      </c>
      <c r="B6" s="8" t="s">
        <v>1217</v>
      </c>
      <c r="C6" s="8"/>
      <c r="D6" s="9">
        <v>97</v>
      </c>
      <c r="E6" s="9">
        <v>100</v>
      </c>
      <c r="F6" s="9">
        <v>95</v>
      </c>
      <c r="G6" s="9">
        <v>98</v>
      </c>
      <c r="H6" s="9">
        <v>90</v>
      </c>
      <c r="I6" s="9">
        <v>99</v>
      </c>
      <c r="J6" s="9">
        <v>100</v>
      </c>
      <c r="K6" s="10">
        <v>95</v>
      </c>
      <c r="L6" s="9">
        <v>100</v>
      </c>
      <c r="M6" s="9">
        <f t="shared" si="0"/>
        <v>874</v>
      </c>
      <c r="N6" s="9">
        <f t="shared" si="1"/>
        <v>97.111111111111114</v>
      </c>
      <c r="O6" s="9">
        <v>0</v>
      </c>
      <c r="P6" s="9">
        <v>0</v>
      </c>
      <c r="Q6" s="9">
        <v>0</v>
      </c>
      <c r="R6" s="9">
        <f t="shared" si="2"/>
        <v>0</v>
      </c>
      <c r="S6" s="9">
        <f t="shared" si="3"/>
        <v>0</v>
      </c>
      <c r="T6" s="9">
        <f t="shared" si="4"/>
        <v>97.111111111111114</v>
      </c>
    </row>
    <row r="7" spans="1:20" x14ac:dyDescent="0.2">
      <c r="A7" s="8" t="s">
        <v>1221</v>
      </c>
      <c r="B7" s="8" t="s">
        <v>1217</v>
      </c>
      <c r="C7" s="8"/>
      <c r="D7" s="9">
        <v>90</v>
      </c>
      <c r="E7" s="9">
        <v>65</v>
      </c>
      <c r="F7" s="9">
        <v>84</v>
      </c>
      <c r="G7" s="9">
        <v>60</v>
      </c>
      <c r="H7" s="9">
        <v>65</v>
      </c>
      <c r="I7" s="9">
        <v>75</v>
      </c>
      <c r="J7" s="9">
        <v>75</v>
      </c>
      <c r="K7" s="10">
        <v>90</v>
      </c>
      <c r="L7" s="9">
        <v>75</v>
      </c>
      <c r="M7" s="9">
        <f t="shared" si="0"/>
        <v>679</v>
      </c>
      <c r="N7" s="9">
        <f t="shared" si="1"/>
        <v>75.444444444444443</v>
      </c>
      <c r="O7" s="9">
        <v>0</v>
      </c>
      <c r="P7" s="9">
        <v>0</v>
      </c>
      <c r="Q7" s="9">
        <v>0</v>
      </c>
      <c r="R7" s="9">
        <f t="shared" si="2"/>
        <v>0</v>
      </c>
      <c r="S7" s="9">
        <f t="shared" si="3"/>
        <v>0</v>
      </c>
      <c r="T7" s="9">
        <f t="shared" si="4"/>
        <v>75.444444444444443</v>
      </c>
    </row>
    <row r="8" spans="1:20" x14ac:dyDescent="0.2">
      <c r="A8" s="8" t="s">
        <v>1222</v>
      </c>
      <c r="B8" s="8" t="s">
        <v>1217</v>
      </c>
      <c r="C8" s="8"/>
      <c r="D8" s="9">
        <v>90</v>
      </c>
      <c r="E8" s="9">
        <v>90</v>
      </c>
      <c r="F8" s="9">
        <v>90</v>
      </c>
      <c r="G8" s="9">
        <v>91</v>
      </c>
      <c r="H8" s="9">
        <v>75</v>
      </c>
      <c r="I8" s="9">
        <v>90</v>
      </c>
      <c r="J8" s="9">
        <v>95</v>
      </c>
      <c r="K8" s="10">
        <v>90</v>
      </c>
      <c r="L8" s="9">
        <v>90</v>
      </c>
      <c r="M8" s="9">
        <f t="shared" si="0"/>
        <v>801</v>
      </c>
      <c r="N8" s="9">
        <f t="shared" si="1"/>
        <v>89</v>
      </c>
      <c r="O8" s="9">
        <v>0</v>
      </c>
      <c r="P8" s="9">
        <v>0</v>
      </c>
      <c r="Q8" s="9">
        <v>0</v>
      </c>
      <c r="R8" s="9">
        <f t="shared" si="2"/>
        <v>0</v>
      </c>
      <c r="S8" s="9">
        <f t="shared" si="3"/>
        <v>0</v>
      </c>
      <c r="T8" s="9">
        <f t="shared" si="4"/>
        <v>89</v>
      </c>
    </row>
    <row r="9" spans="1:20" x14ac:dyDescent="0.2">
      <c r="A9" s="8" t="s">
        <v>1223</v>
      </c>
      <c r="B9" s="8" t="s">
        <v>1217</v>
      </c>
      <c r="C9" s="8" t="s">
        <v>10</v>
      </c>
      <c r="D9" s="9">
        <v>92</v>
      </c>
      <c r="E9" s="9">
        <v>95</v>
      </c>
      <c r="F9" s="9">
        <v>93</v>
      </c>
      <c r="G9" s="9">
        <v>97</v>
      </c>
      <c r="H9" s="9">
        <v>86</v>
      </c>
      <c r="I9" s="9">
        <v>99</v>
      </c>
      <c r="J9" s="9">
        <v>100</v>
      </c>
      <c r="K9" s="10">
        <v>92</v>
      </c>
      <c r="L9" s="9">
        <v>100</v>
      </c>
      <c r="M9" s="9">
        <f t="shared" si="0"/>
        <v>854</v>
      </c>
      <c r="N9" s="9">
        <f t="shared" si="1"/>
        <v>94.888888888888886</v>
      </c>
      <c r="O9" s="9">
        <v>0</v>
      </c>
      <c r="P9" s="9">
        <v>0</v>
      </c>
      <c r="Q9" s="9">
        <v>0</v>
      </c>
      <c r="R9" s="9">
        <f t="shared" si="2"/>
        <v>0</v>
      </c>
      <c r="S9" s="9">
        <f t="shared" si="3"/>
        <v>0</v>
      </c>
      <c r="T9" s="9">
        <f t="shared" si="4"/>
        <v>94.888888888888886</v>
      </c>
    </row>
  </sheetData>
  <sheetProtection formatCells="0" selectLockedCells="1" selectUnlockedCells="1"/>
  <autoFilter ref="A3:T9"/>
  <conditionalFormatting sqref="D4:L9">
    <cfRule type="cellIs" dxfId="8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C20"/>
  <sheetViews>
    <sheetView zoomScale="90" zoomScaleNormal="90" workbookViewId="0">
      <selection activeCell="J26" sqref="J26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10" width="6.28515625" style="1" bestFit="1" customWidth="1"/>
    <col min="11" max="11" width="9" style="1" customWidth="1"/>
    <col min="12" max="15" width="6.28515625" style="1" bestFit="1" customWidth="1"/>
    <col min="16" max="16" width="11.7109375" style="1" bestFit="1" customWidth="1"/>
    <col min="17" max="17" width="6.28515625" style="1" bestFit="1" customWidth="1"/>
    <col min="18" max="18" width="3.5703125" style="1" bestFit="1" customWidth="1"/>
    <col min="19" max="19" width="9" style="1" bestFit="1" customWidth="1"/>
    <col min="20" max="21" width="6.28515625" style="1" bestFit="1" customWidth="1"/>
    <col min="22" max="22" width="11.140625" style="1" bestFit="1" customWidth="1"/>
    <col min="23" max="23" width="10.140625" style="1" bestFit="1" customWidth="1"/>
    <col min="24" max="24" width="3.5703125" style="1" bestFit="1" customWidth="1"/>
    <col min="25" max="25" width="4.42578125" style="1" bestFit="1" customWidth="1"/>
    <col min="26" max="26" width="3.5703125" style="1" bestFit="1" customWidth="1"/>
    <col min="27" max="27" width="12.140625" style="1" customWidth="1"/>
    <col min="28" max="28" width="12.85546875" style="1" bestFit="1" customWidth="1"/>
    <col min="29" max="16384" width="9.140625" style="1"/>
  </cols>
  <sheetData>
    <row r="1" spans="1:29" x14ac:dyDescent="0.2">
      <c r="A1" s="1" t="s">
        <v>14</v>
      </c>
    </row>
    <row r="2" spans="1:29" s="6" customFormat="1" ht="184.5" customHeight="1" x14ac:dyDescent="0.2">
      <c r="A2" s="7" t="s">
        <v>9</v>
      </c>
      <c r="B2" s="5" t="s">
        <v>12</v>
      </c>
      <c r="C2" s="4" t="s">
        <v>11</v>
      </c>
      <c r="D2" s="5" t="s">
        <v>1170</v>
      </c>
      <c r="E2" s="5" t="s">
        <v>1166</v>
      </c>
      <c r="F2" s="5" t="s">
        <v>1251</v>
      </c>
      <c r="G2" s="5" t="s">
        <v>1252</v>
      </c>
      <c r="H2" s="5" t="s">
        <v>1253</v>
      </c>
      <c r="I2" s="5" t="s">
        <v>1258</v>
      </c>
      <c r="J2" s="5" t="s">
        <v>1178</v>
      </c>
      <c r="K2" s="5" t="s">
        <v>1254</v>
      </c>
      <c r="L2" s="5" t="s">
        <v>1165</v>
      </c>
      <c r="M2" s="5" t="s">
        <v>1177</v>
      </c>
      <c r="N2" s="5" t="s">
        <v>1259</v>
      </c>
      <c r="O2" s="5" t="s">
        <v>1211</v>
      </c>
      <c r="P2" s="5" t="s">
        <v>1176</v>
      </c>
      <c r="Q2" s="5" t="s">
        <v>1255</v>
      </c>
      <c r="R2" s="5" t="s">
        <v>1171</v>
      </c>
      <c r="S2" s="5" t="s">
        <v>1260</v>
      </c>
      <c r="T2" s="5" t="s">
        <v>1256</v>
      </c>
      <c r="U2" s="5" t="s">
        <v>1257</v>
      </c>
      <c r="V2" s="4" t="s">
        <v>1</v>
      </c>
      <c r="W2" s="4" t="s">
        <v>2</v>
      </c>
      <c r="X2" s="4" t="s">
        <v>3</v>
      </c>
      <c r="Y2" s="4" t="s">
        <v>4</v>
      </c>
      <c r="Z2" s="4" t="s">
        <v>5</v>
      </c>
      <c r="AA2" s="4" t="s">
        <v>6</v>
      </c>
      <c r="AB2" s="4" t="s">
        <v>7</v>
      </c>
      <c r="AC2" s="4" t="s">
        <v>8</v>
      </c>
    </row>
    <row r="3" spans="1:2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">
      <c r="A4" s="8" t="s">
        <v>1234</v>
      </c>
      <c r="B4" s="8" t="s">
        <v>1233</v>
      </c>
      <c r="C4" s="8" t="s">
        <v>10</v>
      </c>
      <c r="D4" s="10"/>
      <c r="E4" s="10"/>
      <c r="F4" s="10"/>
      <c r="G4" s="10"/>
      <c r="H4" s="10"/>
      <c r="I4" s="10">
        <v>0</v>
      </c>
      <c r="J4" s="10">
        <v>0</v>
      </c>
      <c r="K4" s="10"/>
      <c r="L4" s="10"/>
      <c r="M4" s="10"/>
      <c r="N4" s="10"/>
      <c r="O4" s="10"/>
      <c r="P4" s="10"/>
      <c r="Q4" s="10">
        <v>0</v>
      </c>
      <c r="R4" s="10">
        <v>0</v>
      </c>
      <c r="S4" s="10">
        <v>60</v>
      </c>
      <c r="T4" s="10">
        <v>71</v>
      </c>
      <c r="U4" s="10">
        <v>60</v>
      </c>
      <c r="V4" s="9">
        <f t="shared" ref="V4:V20" si="0">SUM(D4:U4)</f>
        <v>191</v>
      </c>
      <c r="W4" s="9">
        <f t="shared" ref="W4:W20" si="1">AVERAGE(D4:U4)</f>
        <v>27.285714285714285</v>
      </c>
      <c r="X4" s="9">
        <v>0</v>
      </c>
      <c r="Y4" s="9">
        <v>0</v>
      </c>
      <c r="Z4" s="9">
        <v>0</v>
      </c>
      <c r="AA4" s="9">
        <f t="shared" ref="AA4:AA20" si="2">AVERAGE(X4:Z4)</f>
        <v>0</v>
      </c>
      <c r="AB4" s="9">
        <f t="shared" ref="AB4:AB20" si="3">AA4/10</f>
        <v>0</v>
      </c>
      <c r="AC4" s="9">
        <f>W4+AB4</f>
        <v>27.285714285714285</v>
      </c>
    </row>
    <row r="5" spans="1:29" x14ac:dyDescent="0.2">
      <c r="A5" s="8" t="s">
        <v>1235</v>
      </c>
      <c r="B5" s="8" t="s">
        <v>1233</v>
      </c>
      <c r="C5" s="8" t="s">
        <v>10</v>
      </c>
      <c r="D5" s="10"/>
      <c r="E5" s="10"/>
      <c r="F5" s="10"/>
      <c r="G5" s="10"/>
      <c r="H5" s="10">
        <v>82</v>
      </c>
      <c r="I5" s="10"/>
      <c r="J5" s="10"/>
      <c r="K5" s="10"/>
      <c r="L5" s="10"/>
      <c r="M5" s="10"/>
      <c r="N5" s="10"/>
      <c r="O5" s="10"/>
      <c r="P5" s="10">
        <v>60</v>
      </c>
      <c r="Q5" s="10">
        <v>98</v>
      </c>
      <c r="R5" s="10">
        <v>92</v>
      </c>
      <c r="S5" s="10">
        <v>94</v>
      </c>
      <c r="T5" s="10">
        <v>97</v>
      </c>
      <c r="U5" s="10">
        <v>98</v>
      </c>
      <c r="V5" s="9">
        <f t="shared" si="0"/>
        <v>621</v>
      </c>
      <c r="W5" s="9">
        <f t="shared" si="1"/>
        <v>88.714285714285708</v>
      </c>
      <c r="X5" s="9">
        <v>0</v>
      </c>
      <c r="Y5" s="9">
        <v>0</v>
      </c>
      <c r="Z5" s="9">
        <v>0</v>
      </c>
      <c r="AA5" s="9">
        <f t="shared" si="2"/>
        <v>0</v>
      </c>
      <c r="AB5" s="9">
        <f t="shared" si="3"/>
        <v>0</v>
      </c>
      <c r="AC5" s="9">
        <f t="shared" ref="AC5:AC20" si="4">W5+AB5</f>
        <v>88.714285714285708</v>
      </c>
    </row>
    <row r="6" spans="1:29" x14ac:dyDescent="0.2">
      <c r="A6" s="8" t="s">
        <v>1236</v>
      </c>
      <c r="B6" s="8" t="s">
        <v>1233</v>
      </c>
      <c r="C6" s="8"/>
      <c r="D6" s="9"/>
      <c r="E6" s="9">
        <v>90</v>
      </c>
      <c r="F6" s="9"/>
      <c r="G6" s="9"/>
      <c r="H6" s="9"/>
      <c r="I6" s="9"/>
      <c r="J6" s="9"/>
      <c r="K6" s="9"/>
      <c r="L6" s="9"/>
      <c r="M6" s="9"/>
      <c r="N6" s="9">
        <v>77</v>
      </c>
      <c r="O6" s="9"/>
      <c r="P6" s="9"/>
      <c r="Q6" s="9">
        <v>85</v>
      </c>
      <c r="R6" s="9">
        <v>90</v>
      </c>
      <c r="S6" s="9">
        <v>63</v>
      </c>
      <c r="T6" s="10">
        <v>75</v>
      </c>
      <c r="U6" s="9">
        <v>75</v>
      </c>
      <c r="V6" s="9">
        <f t="shared" si="0"/>
        <v>555</v>
      </c>
      <c r="W6" s="9">
        <f t="shared" si="1"/>
        <v>79.285714285714292</v>
      </c>
      <c r="X6" s="9">
        <v>0</v>
      </c>
      <c r="Y6" s="9">
        <v>0</v>
      </c>
      <c r="Z6" s="9">
        <v>0</v>
      </c>
      <c r="AA6" s="9">
        <f t="shared" si="2"/>
        <v>0</v>
      </c>
      <c r="AB6" s="9">
        <f t="shared" si="3"/>
        <v>0</v>
      </c>
      <c r="AC6" s="9">
        <f t="shared" si="4"/>
        <v>79.285714285714292</v>
      </c>
    </row>
    <row r="7" spans="1:29" x14ac:dyDescent="0.2">
      <c r="A7" s="8" t="s">
        <v>1237</v>
      </c>
      <c r="B7" s="8" t="s">
        <v>1233</v>
      </c>
      <c r="C7" s="8"/>
      <c r="D7" s="9"/>
      <c r="E7" s="9"/>
      <c r="F7" s="9"/>
      <c r="G7" s="9"/>
      <c r="H7" s="9">
        <v>72</v>
      </c>
      <c r="I7" s="9"/>
      <c r="J7" s="9">
        <v>61</v>
      </c>
      <c r="K7" s="9"/>
      <c r="L7" s="9"/>
      <c r="M7" s="9"/>
      <c r="N7" s="9"/>
      <c r="O7" s="9"/>
      <c r="P7" s="9"/>
      <c r="Q7" s="9">
        <v>87</v>
      </c>
      <c r="R7" s="9">
        <v>80</v>
      </c>
      <c r="S7" s="9">
        <v>66</v>
      </c>
      <c r="T7" s="10">
        <v>75</v>
      </c>
      <c r="U7" s="9">
        <v>71</v>
      </c>
      <c r="V7" s="9">
        <f t="shared" si="0"/>
        <v>512</v>
      </c>
      <c r="W7" s="9">
        <f t="shared" si="1"/>
        <v>73.142857142857139</v>
      </c>
      <c r="X7" s="9">
        <v>0</v>
      </c>
      <c r="Y7" s="9">
        <v>0</v>
      </c>
      <c r="Z7" s="9">
        <v>0</v>
      </c>
      <c r="AA7" s="9">
        <f t="shared" si="2"/>
        <v>0</v>
      </c>
      <c r="AB7" s="9">
        <f t="shared" si="3"/>
        <v>0</v>
      </c>
      <c r="AC7" s="9">
        <f t="shared" si="4"/>
        <v>73.142857142857139</v>
      </c>
    </row>
    <row r="8" spans="1:29" x14ac:dyDescent="0.2">
      <c r="A8" s="8" t="s">
        <v>1238</v>
      </c>
      <c r="B8" s="8" t="s">
        <v>1233</v>
      </c>
      <c r="C8" s="8"/>
      <c r="D8" s="9"/>
      <c r="E8" s="9"/>
      <c r="F8" s="9"/>
      <c r="G8" s="9"/>
      <c r="H8" s="9"/>
      <c r="I8" s="9"/>
      <c r="J8" s="9"/>
      <c r="K8" s="9">
        <v>90</v>
      </c>
      <c r="L8" s="9"/>
      <c r="M8" s="9"/>
      <c r="N8" s="9">
        <v>82</v>
      </c>
      <c r="O8" s="9"/>
      <c r="P8" s="9"/>
      <c r="Q8" s="9">
        <v>90</v>
      </c>
      <c r="R8" s="9">
        <v>90</v>
      </c>
      <c r="S8" s="9">
        <v>92</v>
      </c>
      <c r="T8" s="10">
        <v>92</v>
      </c>
      <c r="U8" s="9">
        <v>80</v>
      </c>
      <c r="V8" s="9">
        <f t="shared" si="0"/>
        <v>616</v>
      </c>
      <c r="W8" s="9">
        <f t="shared" si="1"/>
        <v>88</v>
      </c>
      <c r="X8" s="9">
        <v>0</v>
      </c>
      <c r="Y8" s="9">
        <v>0</v>
      </c>
      <c r="Z8" s="9">
        <v>0</v>
      </c>
      <c r="AA8" s="9">
        <f t="shared" si="2"/>
        <v>0</v>
      </c>
      <c r="AB8" s="9">
        <f t="shared" si="3"/>
        <v>0</v>
      </c>
      <c r="AC8" s="9">
        <f t="shared" si="4"/>
        <v>88</v>
      </c>
    </row>
    <row r="9" spans="1:29" x14ac:dyDescent="0.2">
      <c r="A9" s="8" t="s">
        <v>1239</v>
      </c>
      <c r="B9" s="8" t="s">
        <v>1233</v>
      </c>
      <c r="C9" s="8"/>
      <c r="D9" s="9"/>
      <c r="E9" s="9"/>
      <c r="F9" s="9">
        <v>100</v>
      </c>
      <c r="G9" s="9"/>
      <c r="H9" s="9"/>
      <c r="I9" s="9"/>
      <c r="J9" s="9"/>
      <c r="K9" s="9"/>
      <c r="L9" s="9"/>
      <c r="M9" s="9">
        <v>90</v>
      </c>
      <c r="N9" s="9"/>
      <c r="O9" s="9"/>
      <c r="P9" s="9"/>
      <c r="Q9" s="9">
        <v>98</v>
      </c>
      <c r="R9" s="9">
        <v>90</v>
      </c>
      <c r="S9" s="9">
        <v>100</v>
      </c>
      <c r="T9" s="10">
        <v>100</v>
      </c>
      <c r="U9" s="9">
        <v>98</v>
      </c>
      <c r="V9" s="9">
        <f t="shared" si="0"/>
        <v>676</v>
      </c>
      <c r="W9" s="9">
        <f t="shared" si="1"/>
        <v>96.571428571428569</v>
      </c>
      <c r="X9" s="9">
        <v>0</v>
      </c>
      <c r="Y9" s="9">
        <v>0</v>
      </c>
      <c r="Z9" s="9">
        <v>0</v>
      </c>
      <c r="AA9" s="9">
        <f t="shared" si="2"/>
        <v>0</v>
      </c>
      <c r="AB9" s="9">
        <f t="shared" si="3"/>
        <v>0</v>
      </c>
      <c r="AC9" s="9">
        <f t="shared" si="4"/>
        <v>96.571428571428569</v>
      </c>
    </row>
    <row r="10" spans="1:29" x14ac:dyDescent="0.2">
      <c r="A10" s="8" t="s">
        <v>1240</v>
      </c>
      <c r="B10" s="8" t="s">
        <v>1233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>
        <v>90</v>
      </c>
      <c r="N10" s="9">
        <v>84</v>
      </c>
      <c r="O10" s="9"/>
      <c r="P10" s="9"/>
      <c r="Q10" s="9">
        <v>95</v>
      </c>
      <c r="R10" s="9">
        <v>92</v>
      </c>
      <c r="S10" s="9">
        <v>97</v>
      </c>
      <c r="T10" s="10">
        <v>99</v>
      </c>
      <c r="U10" s="9">
        <v>94</v>
      </c>
      <c r="V10" s="9">
        <f t="shared" si="0"/>
        <v>651</v>
      </c>
      <c r="W10" s="9">
        <f t="shared" si="1"/>
        <v>93</v>
      </c>
      <c r="X10" s="9">
        <v>0</v>
      </c>
      <c r="Y10" s="9">
        <v>0</v>
      </c>
      <c r="Z10" s="9">
        <v>0</v>
      </c>
      <c r="AA10" s="9">
        <f t="shared" si="2"/>
        <v>0</v>
      </c>
      <c r="AB10" s="9">
        <f t="shared" si="3"/>
        <v>0</v>
      </c>
      <c r="AC10" s="9">
        <f t="shared" si="4"/>
        <v>93</v>
      </c>
    </row>
    <row r="11" spans="1:29" x14ac:dyDescent="0.2">
      <c r="A11" s="8" t="s">
        <v>1241</v>
      </c>
      <c r="B11" s="8" t="s">
        <v>1233</v>
      </c>
      <c r="C11" s="8" t="s">
        <v>10</v>
      </c>
      <c r="D11" s="9"/>
      <c r="E11" s="9">
        <v>64</v>
      </c>
      <c r="F11" s="9"/>
      <c r="G11" s="9">
        <v>90</v>
      </c>
      <c r="H11" s="9"/>
      <c r="I11" s="9"/>
      <c r="J11" s="9"/>
      <c r="K11" s="9"/>
      <c r="L11" s="9"/>
      <c r="M11" s="9"/>
      <c r="N11" s="9"/>
      <c r="O11" s="9"/>
      <c r="P11" s="9"/>
      <c r="Q11" s="9">
        <v>74</v>
      </c>
      <c r="R11" s="9">
        <v>0</v>
      </c>
      <c r="S11" s="9">
        <v>18</v>
      </c>
      <c r="T11" s="10">
        <v>3</v>
      </c>
      <c r="U11" s="9">
        <v>80</v>
      </c>
      <c r="V11" s="9">
        <f t="shared" si="0"/>
        <v>329</v>
      </c>
      <c r="W11" s="9">
        <f t="shared" si="1"/>
        <v>47</v>
      </c>
      <c r="X11" s="9">
        <v>0</v>
      </c>
      <c r="Y11" s="9">
        <v>0</v>
      </c>
      <c r="Z11" s="9">
        <v>0</v>
      </c>
      <c r="AA11" s="9">
        <f t="shared" si="2"/>
        <v>0</v>
      </c>
      <c r="AB11" s="9">
        <f t="shared" si="3"/>
        <v>0</v>
      </c>
      <c r="AC11" s="9">
        <f t="shared" si="4"/>
        <v>47</v>
      </c>
    </row>
    <row r="12" spans="1:29" x14ac:dyDescent="0.2">
      <c r="A12" s="8" t="s">
        <v>1242</v>
      </c>
      <c r="B12" s="8" t="s">
        <v>1233</v>
      </c>
      <c r="C12" s="8" t="s">
        <v>10</v>
      </c>
      <c r="D12" s="9"/>
      <c r="E12" s="9">
        <v>65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0</v>
      </c>
      <c r="Q12" s="9">
        <v>1</v>
      </c>
      <c r="R12" s="9">
        <v>0</v>
      </c>
      <c r="S12" s="9">
        <v>3</v>
      </c>
      <c r="T12" s="10">
        <v>0</v>
      </c>
      <c r="U12" s="9">
        <v>65</v>
      </c>
      <c r="V12" s="9">
        <f t="shared" si="0"/>
        <v>134</v>
      </c>
      <c r="W12" s="9">
        <f t="shared" si="1"/>
        <v>19.142857142857142</v>
      </c>
      <c r="X12" s="9">
        <v>0</v>
      </c>
      <c r="Y12" s="9">
        <v>0</v>
      </c>
      <c r="Z12" s="9">
        <v>0</v>
      </c>
      <c r="AA12" s="9">
        <f t="shared" si="2"/>
        <v>0</v>
      </c>
      <c r="AB12" s="9">
        <f t="shared" si="3"/>
        <v>0</v>
      </c>
      <c r="AC12" s="9">
        <f t="shared" si="4"/>
        <v>19.142857142857142</v>
      </c>
    </row>
    <row r="13" spans="1:29" x14ac:dyDescent="0.2">
      <c r="A13" s="8" t="s">
        <v>1243</v>
      </c>
      <c r="B13" s="8" t="s">
        <v>1233</v>
      </c>
      <c r="C13" s="8" t="s">
        <v>10</v>
      </c>
      <c r="D13" s="9">
        <v>0</v>
      </c>
      <c r="E13" s="9"/>
      <c r="F13" s="9"/>
      <c r="G13" s="9"/>
      <c r="H13" s="9"/>
      <c r="I13" s="9"/>
      <c r="J13" s="9">
        <v>60</v>
      </c>
      <c r="K13" s="9"/>
      <c r="L13" s="9"/>
      <c r="M13" s="9"/>
      <c r="N13" s="9"/>
      <c r="O13" s="9"/>
      <c r="P13" s="9"/>
      <c r="Q13" s="9">
        <v>86</v>
      </c>
      <c r="R13" s="9">
        <v>82</v>
      </c>
      <c r="S13" s="9">
        <v>66</v>
      </c>
      <c r="T13" s="10">
        <v>75</v>
      </c>
      <c r="U13" s="9">
        <v>61</v>
      </c>
      <c r="V13" s="9">
        <f t="shared" si="0"/>
        <v>430</v>
      </c>
      <c r="W13" s="9">
        <f t="shared" si="1"/>
        <v>61.428571428571431</v>
      </c>
      <c r="X13" s="9">
        <v>0</v>
      </c>
      <c r="Y13" s="9">
        <v>0</v>
      </c>
      <c r="Z13" s="9">
        <v>0</v>
      </c>
      <c r="AA13" s="9">
        <f t="shared" si="2"/>
        <v>0</v>
      </c>
      <c r="AB13" s="9">
        <f t="shared" si="3"/>
        <v>0</v>
      </c>
      <c r="AC13" s="9">
        <f t="shared" si="4"/>
        <v>61.428571428571431</v>
      </c>
    </row>
    <row r="14" spans="1:29" x14ac:dyDescent="0.2">
      <c r="A14" s="8" t="s">
        <v>1244</v>
      </c>
      <c r="B14" s="8" t="s">
        <v>1233</v>
      </c>
      <c r="C14" s="8"/>
      <c r="D14" s="9"/>
      <c r="E14" s="9">
        <v>100</v>
      </c>
      <c r="F14" s="9"/>
      <c r="G14" s="9"/>
      <c r="H14" s="9"/>
      <c r="I14" s="9"/>
      <c r="J14" s="9"/>
      <c r="K14" s="9">
        <v>90</v>
      </c>
      <c r="L14" s="9"/>
      <c r="M14" s="9"/>
      <c r="N14" s="9"/>
      <c r="O14" s="9"/>
      <c r="P14" s="9"/>
      <c r="Q14" s="9">
        <v>97</v>
      </c>
      <c r="R14" s="9">
        <v>95</v>
      </c>
      <c r="S14" s="9">
        <v>92</v>
      </c>
      <c r="T14" s="10">
        <v>99</v>
      </c>
      <c r="U14" s="9">
        <v>94</v>
      </c>
      <c r="V14" s="9">
        <f t="shared" si="0"/>
        <v>667</v>
      </c>
      <c r="W14" s="9">
        <f t="shared" si="1"/>
        <v>95.285714285714292</v>
      </c>
      <c r="X14" s="9">
        <v>0</v>
      </c>
      <c r="Y14" s="9">
        <v>0</v>
      </c>
      <c r="Z14" s="9">
        <v>0</v>
      </c>
      <c r="AA14" s="9">
        <f t="shared" si="2"/>
        <v>0</v>
      </c>
      <c r="AB14" s="9">
        <f t="shared" si="3"/>
        <v>0</v>
      </c>
      <c r="AC14" s="9">
        <f t="shared" si="4"/>
        <v>95.285714285714292</v>
      </c>
    </row>
    <row r="15" spans="1:29" x14ac:dyDescent="0.2">
      <c r="A15" s="8" t="s">
        <v>1245</v>
      </c>
      <c r="B15" s="8" t="s">
        <v>1233</v>
      </c>
      <c r="C15" s="8" t="s">
        <v>10</v>
      </c>
      <c r="D15" s="9"/>
      <c r="E15" s="9"/>
      <c r="F15" s="9"/>
      <c r="G15" s="9"/>
      <c r="H15" s="9"/>
      <c r="I15" s="9"/>
      <c r="J15" s="9">
        <v>64</v>
      </c>
      <c r="K15" s="9"/>
      <c r="L15" s="9"/>
      <c r="M15" s="9"/>
      <c r="N15" s="9">
        <v>75</v>
      </c>
      <c r="O15" s="9"/>
      <c r="P15" s="9"/>
      <c r="Q15" s="9">
        <v>62</v>
      </c>
      <c r="R15" s="9">
        <v>90</v>
      </c>
      <c r="S15" s="9">
        <v>63</v>
      </c>
      <c r="T15" s="10">
        <v>83</v>
      </c>
      <c r="U15" s="9">
        <v>60</v>
      </c>
      <c r="V15" s="9">
        <f t="shared" si="0"/>
        <v>497</v>
      </c>
      <c r="W15" s="9">
        <f t="shared" si="1"/>
        <v>71</v>
      </c>
      <c r="X15" s="9">
        <v>0</v>
      </c>
      <c r="Y15" s="9">
        <v>0</v>
      </c>
      <c r="Z15" s="9">
        <v>0</v>
      </c>
      <c r="AA15" s="9">
        <f t="shared" si="2"/>
        <v>0</v>
      </c>
      <c r="AB15" s="9">
        <f t="shared" si="3"/>
        <v>0</v>
      </c>
      <c r="AC15" s="9">
        <f t="shared" si="4"/>
        <v>71</v>
      </c>
    </row>
    <row r="16" spans="1:29" x14ac:dyDescent="0.2">
      <c r="A16" s="8" t="s">
        <v>1246</v>
      </c>
      <c r="B16" s="8" t="s">
        <v>1233</v>
      </c>
      <c r="C16" s="8" t="s">
        <v>10</v>
      </c>
      <c r="D16" s="9"/>
      <c r="E16" s="9"/>
      <c r="F16" s="9"/>
      <c r="G16" s="9"/>
      <c r="H16" s="9"/>
      <c r="I16" s="9"/>
      <c r="J16" s="9">
        <v>0</v>
      </c>
      <c r="K16" s="9"/>
      <c r="L16" s="9"/>
      <c r="M16" s="9">
        <v>0</v>
      </c>
      <c r="N16" s="9"/>
      <c r="O16" s="9"/>
      <c r="P16" s="9"/>
      <c r="Q16" s="9">
        <v>0</v>
      </c>
      <c r="R16" s="9">
        <v>75</v>
      </c>
      <c r="S16" s="9">
        <v>60</v>
      </c>
      <c r="T16" s="10">
        <v>71</v>
      </c>
      <c r="U16" s="9">
        <v>60</v>
      </c>
      <c r="V16" s="9">
        <f t="shared" si="0"/>
        <v>266</v>
      </c>
      <c r="W16" s="9">
        <f t="shared" si="1"/>
        <v>38</v>
      </c>
      <c r="X16" s="9">
        <v>0</v>
      </c>
      <c r="Y16" s="9">
        <v>0</v>
      </c>
      <c r="Z16" s="9">
        <v>0</v>
      </c>
      <c r="AA16" s="9">
        <f t="shared" si="2"/>
        <v>0</v>
      </c>
      <c r="AB16" s="9">
        <f t="shared" si="3"/>
        <v>0</v>
      </c>
      <c r="AC16" s="9">
        <f t="shared" si="4"/>
        <v>38</v>
      </c>
    </row>
    <row r="17" spans="1:29" x14ac:dyDescent="0.2">
      <c r="A17" s="8" t="s">
        <v>1247</v>
      </c>
      <c r="B17" s="8" t="s">
        <v>1233</v>
      </c>
      <c r="C17" s="8"/>
      <c r="D17" s="9"/>
      <c r="E17" s="9"/>
      <c r="F17" s="9"/>
      <c r="G17" s="9">
        <v>75</v>
      </c>
      <c r="H17" s="9">
        <v>74</v>
      </c>
      <c r="I17" s="9"/>
      <c r="J17" s="9"/>
      <c r="K17" s="9"/>
      <c r="L17" s="9"/>
      <c r="M17" s="9"/>
      <c r="N17" s="9"/>
      <c r="O17" s="9"/>
      <c r="P17" s="9"/>
      <c r="Q17" s="9">
        <v>90</v>
      </c>
      <c r="R17" s="9">
        <v>93</v>
      </c>
      <c r="S17" s="9">
        <v>85</v>
      </c>
      <c r="T17" s="10">
        <v>80</v>
      </c>
      <c r="U17" s="9">
        <v>75</v>
      </c>
      <c r="V17" s="9">
        <f t="shared" si="0"/>
        <v>572</v>
      </c>
      <c r="W17" s="9">
        <f t="shared" si="1"/>
        <v>81.714285714285708</v>
      </c>
      <c r="X17" s="9">
        <v>0</v>
      </c>
      <c r="Y17" s="9">
        <v>0</v>
      </c>
      <c r="Z17" s="9">
        <v>0</v>
      </c>
      <c r="AA17" s="9">
        <f t="shared" si="2"/>
        <v>0</v>
      </c>
      <c r="AB17" s="9">
        <f t="shared" si="3"/>
        <v>0</v>
      </c>
      <c r="AC17" s="9">
        <f t="shared" si="4"/>
        <v>81.714285714285708</v>
      </c>
    </row>
    <row r="18" spans="1:29" x14ac:dyDescent="0.2">
      <c r="A18" s="8" t="s">
        <v>1248</v>
      </c>
      <c r="B18" s="8" t="s">
        <v>1233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70</v>
      </c>
      <c r="O18" s="9">
        <v>61</v>
      </c>
      <c r="P18" s="9"/>
      <c r="Q18" s="9">
        <v>65</v>
      </c>
      <c r="R18" s="9">
        <v>82</v>
      </c>
      <c r="S18" s="9">
        <v>63</v>
      </c>
      <c r="T18" s="10">
        <v>77</v>
      </c>
      <c r="U18" s="9">
        <v>60</v>
      </c>
      <c r="V18" s="9">
        <f t="shared" si="0"/>
        <v>478</v>
      </c>
      <c r="W18" s="9">
        <f t="shared" si="1"/>
        <v>68.285714285714292</v>
      </c>
      <c r="X18" s="9">
        <v>0</v>
      </c>
      <c r="Y18" s="9">
        <v>0</v>
      </c>
      <c r="Z18" s="9">
        <v>0</v>
      </c>
      <c r="AA18" s="9">
        <f t="shared" si="2"/>
        <v>0</v>
      </c>
      <c r="AB18" s="9">
        <f t="shared" si="3"/>
        <v>0</v>
      </c>
      <c r="AC18" s="9">
        <f t="shared" si="4"/>
        <v>68.285714285714292</v>
      </c>
    </row>
    <row r="19" spans="1:29" x14ac:dyDescent="0.2">
      <c r="A19" s="8" t="s">
        <v>1249</v>
      </c>
      <c r="B19" s="8" t="s">
        <v>1233</v>
      </c>
      <c r="C19" s="8" t="s">
        <v>10</v>
      </c>
      <c r="D19" s="9"/>
      <c r="E19" s="9"/>
      <c r="F19" s="9"/>
      <c r="G19" s="9"/>
      <c r="H19" s="9"/>
      <c r="I19" s="9"/>
      <c r="J19" s="9">
        <v>83</v>
      </c>
      <c r="K19" s="9"/>
      <c r="L19" s="9"/>
      <c r="M19" s="9"/>
      <c r="N19" s="9">
        <v>79</v>
      </c>
      <c r="O19" s="9"/>
      <c r="P19" s="9"/>
      <c r="Q19" s="9">
        <v>82</v>
      </c>
      <c r="R19" s="9">
        <v>94</v>
      </c>
      <c r="S19" s="9">
        <v>80</v>
      </c>
      <c r="T19" s="10">
        <v>94</v>
      </c>
      <c r="U19" s="9">
        <v>71</v>
      </c>
      <c r="V19" s="9">
        <f t="shared" si="0"/>
        <v>583</v>
      </c>
      <c r="W19" s="9">
        <f t="shared" si="1"/>
        <v>83.285714285714292</v>
      </c>
      <c r="X19" s="9">
        <v>0</v>
      </c>
      <c r="Y19" s="9">
        <v>0</v>
      </c>
      <c r="Z19" s="9">
        <v>0</v>
      </c>
      <c r="AA19" s="9">
        <f t="shared" si="2"/>
        <v>0</v>
      </c>
      <c r="AB19" s="9">
        <f t="shared" si="3"/>
        <v>0</v>
      </c>
      <c r="AC19" s="9">
        <f t="shared" si="4"/>
        <v>83.285714285714292</v>
      </c>
    </row>
    <row r="20" spans="1:29" x14ac:dyDescent="0.2">
      <c r="A20" s="8" t="s">
        <v>1250</v>
      </c>
      <c r="B20" s="8" t="s">
        <v>1233</v>
      </c>
      <c r="C20" s="8" t="s">
        <v>10</v>
      </c>
      <c r="D20" s="9"/>
      <c r="E20" s="9"/>
      <c r="F20" s="9"/>
      <c r="G20" s="9"/>
      <c r="H20" s="9"/>
      <c r="I20" s="9"/>
      <c r="J20" s="9"/>
      <c r="K20" s="9"/>
      <c r="L20" s="9">
        <v>0</v>
      </c>
      <c r="M20" s="9"/>
      <c r="N20" s="9">
        <v>0</v>
      </c>
      <c r="O20" s="9"/>
      <c r="P20" s="9"/>
      <c r="Q20" s="9">
        <v>63</v>
      </c>
      <c r="R20" s="9">
        <v>75</v>
      </c>
      <c r="S20" s="9">
        <v>61</v>
      </c>
      <c r="T20" s="10">
        <v>77</v>
      </c>
      <c r="U20" s="9">
        <v>60</v>
      </c>
      <c r="V20" s="9">
        <f t="shared" si="0"/>
        <v>336</v>
      </c>
      <c r="W20" s="9">
        <f t="shared" si="1"/>
        <v>48</v>
      </c>
      <c r="X20" s="9">
        <v>0</v>
      </c>
      <c r="Y20" s="9">
        <v>0</v>
      </c>
      <c r="Z20" s="9">
        <v>0</v>
      </c>
      <c r="AA20" s="9">
        <f t="shared" si="2"/>
        <v>0</v>
      </c>
      <c r="AB20" s="9">
        <f t="shared" si="3"/>
        <v>0</v>
      </c>
      <c r="AC20" s="9">
        <f t="shared" si="4"/>
        <v>48</v>
      </c>
    </row>
  </sheetData>
  <sheetProtection formatCells="0" selectLockedCells="1" selectUnlockedCells="1"/>
  <autoFilter ref="A3:AC20"/>
  <conditionalFormatting sqref="D6:U20">
    <cfRule type="cellIs" dxfId="7" priority="3" operator="lessThan">
      <formula>60</formula>
    </cfRule>
  </conditionalFormatting>
  <conditionalFormatting sqref="D4:U5">
    <cfRule type="cellIs" dxfId="6" priority="2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10"/>
  <sheetViews>
    <sheetView zoomScale="90" zoomScaleNormal="90" workbookViewId="0">
      <selection activeCell="A9" sqref="A9:XFD9"/>
    </sheetView>
  </sheetViews>
  <sheetFormatPr defaultRowHeight="14.25" x14ac:dyDescent="0.2"/>
  <cols>
    <col min="1" max="1" width="42.7109375" style="1" customWidth="1"/>
    <col min="2" max="2" width="19.42578125" style="1" customWidth="1"/>
    <col min="3" max="3" width="2.42578125" style="1" bestFit="1" customWidth="1"/>
    <col min="4" max="4" width="6.28515625" style="1" bestFit="1" customWidth="1"/>
    <col min="5" max="5" width="11.7109375" style="1" bestFit="1" customWidth="1"/>
    <col min="6" max="7" width="6.28515625" style="1" bestFit="1" customWidth="1"/>
    <col min="8" max="9" width="3.5703125" style="1" bestFit="1" customWidth="1"/>
    <col min="10" max="10" width="9" style="1" bestFit="1" customWidth="1"/>
    <col min="11" max="12" width="6.28515625" style="1" bestFit="1" customWidth="1"/>
    <col min="13" max="13" width="11.140625" style="1" bestFit="1" customWidth="1"/>
    <col min="14" max="14" width="10.140625" style="1" bestFit="1" customWidth="1"/>
    <col min="15" max="15" width="3.5703125" style="1" bestFit="1" customWidth="1"/>
    <col min="16" max="16" width="4.42578125" style="1" bestFit="1" customWidth="1"/>
    <col min="17" max="17" width="3.5703125" style="1" bestFit="1" customWidth="1"/>
    <col min="18" max="18" width="12.140625" style="1" customWidth="1"/>
    <col min="19" max="19" width="12.85546875" style="1" bestFit="1" customWidth="1"/>
    <col min="20" max="16384" width="9.140625" style="1"/>
  </cols>
  <sheetData>
    <row r="1" spans="1:20" x14ac:dyDescent="0.2">
      <c r="A1" s="1" t="s">
        <v>14</v>
      </c>
    </row>
    <row r="2" spans="1:20" s="6" customFormat="1" ht="174" customHeight="1" x14ac:dyDescent="0.2">
      <c r="A2" s="7" t="s">
        <v>9</v>
      </c>
      <c r="B2" s="5" t="s">
        <v>12</v>
      </c>
      <c r="C2" s="4" t="s">
        <v>11</v>
      </c>
      <c r="D2" s="5" t="s">
        <v>1170</v>
      </c>
      <c r="E2" s="5" t="s">
        <v>1164</v>
      </c>
      <c r="F2" s="5" t="s">
        <v>1211</v>
      </c>
      <c r="G2" s="5" t="s">
        <v>1177</v>
      </c>
      <c r="H2" s="5" t="s">
        <v>1272</v>
      </c>
      <c r="I2" s="5" t="s">
        <v>1171</v>
      </c>
      <c r="J2" s="5" t="s">
        <v>1269</v>
      </c>
      <c r="K2" s="5" t="s">
        <v>1270</v>
      </c>
      <c r="L2" s="5" t="s">
        <v>1271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8</v>
      </c>
    </row>
    <row r="3" spans="1:20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8" t="s">
        <v>1262</v>
      </c>
      <c r="B4" s="8" t="s">
        <v>1261</v>
      </c>
      <c r="C4" s="8"/>
      <c r="D4" s="10"/>
      <c r="E4" s="10">
        <v>74</v>
      </c>
      <c r="F4" s="10">
        <v>90</v>
      </c>
      <c r="G4" s="10"/>
      <c r="H4" s="10">
        <v>78</v>
      </c>
      <c r="I4" s="10">
        <v>85</v>
      </c>
      <c r="J4" s="10">
        <v>85</v>
      </c>
      <c r="K4" s="10">
        <v>85</v>
      </c>
      <c r="L4" s="10">
        <v>92</v>
      </c>
      <c r="M4" s="9">
        <f t="shared" ref="M4:M10" si="0">SUM(D4:L4)</f>
        <v>589</v>
      </c>
      <c r="N4" s="9">
        <f t="shared" ref="N4:N10" si="1">AVERAGE(D4:L4)</f>
        <v>84.142857142857139</v>
      </c>
      <c r="O4" s="9">
        <v>0</v>
      </c>
      <c r="P4" s="9">
        <v>0</v>
      </c>
      <c r="Q4" s="9">
        <v>0</v>
      </c>
      <c r="R4" s="9">
        <f t="shared" ref="R4:R10" si="2">AVERAGE(O4:Q4)</f>
        <v>0</v>
      </c>
      <c r="S4" s="9">
        <f t="shared" ref="S4:S10" si="3">R4/10</f>
        <v>0</v>
      </c>
      <c r="T4" s="9">
        <f>N4+S4</f>
        <v>84.142857142857139</v>
      </c>
    </row>
    <row r="5" spans="1:20" x14ac:dyDescent="0.2">
      <c r="A5" s="8" t="s">
        <v>1263</v>
      </c>
      <c r="B5" s="8" t="s">
        <v>1261</v>
      </c>
      <c r="C5" s="8" t="s">
        <v>10</v>
      </c>
      <c r="D5" s="10"/>
      <c r="E5" s="10">
        <v>0</v>
      </c>
      <c r="F5" s="10"/>
      <c r="G5" s="10">
        <v>0</v>
      </c>
      <c r="H5" s="10">
        <v>0</v>
      </c>
      <c r="I5" s="10">
        <v>82</v>
      </c>
      <c r="J5" s="10">
        <v>0</v>
      </c>
      <c r="K5" s="10">
        <v>5</v>
      </c>
      <c r="L5" s="10">
        <v>0</v>
      </c>
      <c r="M5" s="9">
        <f t="shared" si="0"/>
        <v>87</v>
      </c>
      <c r="N5" s="9">
        <f t="shared" si="1"/>
        <v>12.428571428571429</v>
      </c>
      <c r="O5" s="9">
        <v>0</v>
      </c>
      <c r="P5" s="9">
        <v>0</v>
      </c>
      <c r="Q5" s="9">
        <v>0</v>
      </c>
      <c r="R5" s="9">
        <f t="shared" si="2"/>
        <v>0</v>
      </c>
      <c r="S5" s="9">
        <f t="shared" si="3"/>
        <v>0</v>
      </c>
      <c r="T5" s="9">
        <f t="shared" ref="T5:T10" si="4">N5+S5</f>
        <v>12.428571428571429</v>
      </c>
    </row>
    <row r="6" spans="1:20" x14ac:dyDescent="0.2">
      <c r="A6" s="8" t="s">
        <v>1264</v>
      </c>
      <c r="B6" s="8" t="s">
        <v>1261</v>
      </c>
      <c r="C6" s="8"/>
      <c r="D6" s="9"/>
      <c r="E6" s="9">
        <v>74</v>
      </c>
      <c r="F6" s="9">
        <v>67</v>
      </c>
      <c r="G6" s="9"/>
      <c r="H6" s="9">
        <v>76</v>
      </c>
      <c r="I6" s="9">
        <v>84</v>
      </c>
      <c r="J6" s="9">
        <v>75</v>
      </c>
      <c r="K6" s="10">
        <v>85</v>
      </c>
      <c r="L6" s="9">
        <v>83</v>
      </c>
      <c r="M6" s="9">
        <f t="shared" si="0"/>
        <v>544</v>
      </c>
      <c r="N6" s="9">
        <f t="shared" si="1"/>
        <v>77.714285714285708</v>
      </c>
      <c r="O6" s="9">
        <v>0</v>
      </c>
      <c r="P6" s="9">
        <v>0</v>
      </c>
      <c r="Q6" s="9">
        <v>0</v>
      </c>
      <c r="R6" s="9">
        <f t="shared" si="2"/>
        <v>0</v>
      </c>
      <c r="S6" s="9">
        <f t="shared" si="3"/>
        <v>0</v>
      </c>
      <c r="T6" s="9">
        <f t="shared" si="4"/>
        <v>77.714285714285708</v>
      </c>
    </row>
    <row r="7" spans="1:20" x14ac:dyDescent="0.2">
      <c r="A7" s="8" t="s">
        <v>1265</v>
      </c>
      <c r="B7" s="8" t="s">
        <v>1261</v>
      </c>
      <c r="C7" s="8"/>
      <c r="D7" s="9"/>
      <c r="E7" s="9">
        <v>92</v>
      </c>
      <c r="F7" s="9">
        <v>87</v>
      </c>
      <c r="G7" s="9"/>
      <c r="H7" s="9">
        <v>90</v>
      </c>
      <c r="I7" s="9">
        <v>90</v>
      </c>
      <c r="J7" s="9">
        <v>85</v>
      </c>
      <c r="K7" s="10">
        <v>90</v>
      </c>
      <c r="L7" s="9">
        <v>92</v>
      </c>
      <c r="M7" s="9">
        <f t="shared" si="0"/>
        <v>626</v>
      </c>
      <c r="N7" s="9">
        <f t="shared" si="1"/>
        <v>89.428571428571431</v>
      </c>
      <c r="O7" s="9">
        <v>0</v>
      </c>
      <c r="P7" s="9">
        <v>0</v>
      </c>
      <c r="Q7" s="9">
        <v>0</v>
      </c>
      <c r="R7" s="9">
        <f t="shared" si="2"/>
        <v>0</v>
      </c>
      <c r="S7" s="9">
        <f t="shared" si="3"/>
        <v>0</v>
      </c>
      <c r="T7" s="9">
        <f t="shared" si="4"/>
        <v>89.428571428571431</v>
      </c>
    </row>
    <row r="8" spans="1:20" x14ac:dyDescent="0.2">
      <c r="A8" s="8" t="s">
        <v>1266</v>
      </c>
      <c r="B8" s="8" t="s">
        <v>1261</v>
      </c>
      <c r="C8" s="8"/>
      <c r="D8" s="9"/>
      <c r="E8" s="9">
        <v>93</v>
      </c>
      <c r="F8" s="9">
        <v>82</v>
      </c>
      <c r="G8" s="9"/>
      <c r="H8" s="9">
        <v>90</v>
      </c>
      <c r="I8" s="9">
        <v>90</v>
      </c>
      <c r="J8" s="9">
        <v>98</v>
      </c>
      <c r="K8" s="10">
        <v>92</v>
      </c>
      <c r="L8" s="9">
        <v>99</v>
      </c>
      <c r="M8" s="9">
        <f t="shared" si="0"/>
        <v>644</v>
      </c>
      <c r="N8" s="9">
        <f t="shared" si="1"/>
        <v>92</v>
      </c>
      <c r="O8" s="9">
        <v>0</v>
      </c>
      <c r="P8" s="9">
        <v>0</v>
      </c>
      <c r="Q8" s="9">
        <v>0</v>
      </c>
      <c r="R8" s="9">
        <f t="shared" si="2"/>
        <v>0</v>
      </c>
      <c r="S8" s="9">
        <f t="shared" si="3"/>
        <v>0</v>
      </c>
      <c r="T8" s="9">
        <f t="shared" si="4"/>
        <v>92</v>
      </c>
    </row>
    <row r="9" spans="1:20" x14ac:dyDescent="0.2">
      <c r="A9" s="18" t="s">
        <v>1267</v>
      </c>
      <c r="B9" s="8" t="s">
        <v>1261</v>
      </c>
      <c r="C9" s="8"/>
      <c r="D9" s="9">
        <v>90</v>
      </c>
      <c r="E9" s="9">
        <v>88</v>
      </c>
      <c r="F9" s="9"/>
      <c r="G9" s="9"/>
      <c r="H9" s="9">
        <v>92</v>
      </c>
      <c r="I9" s="9">
        <v>84</v>
      </c>
      <c r="J9" s="9">
        <v>92</v>
      </c>
      <c r="K9" s="10">
        <v>85</v>
      </c>
      <c r="L9" s="9">
        <v>87</v>
      </c>
      <c r="M9" s="9">
        <f t="shared" si="0"/>
        <v>618</v>
      </c>
      <c r="N9" s="9">
        <f t="shared" si="1"/>
        <v>88.285714285714292</v>
      </c>
      <c r="O9" s="9">
        <v>0</v>
      </c>
      <c r="P9" s="9">
        <v>0</v>
      </c>
      <c r="Q9" s="9">
        <v>0</v>
      </c>
      <c r="R9" s="9">
        <f t="shared" si="2"/>
        <v>0</v>
      </c>
      <c r="S9" s="9">
        <f t="shared" si="3"/>
        <v>0</v>
      </c>
      <c r="T9" s="9">
        <f t="shared" si="4"/>
        <v>88.285714285714292</v>
      </c>
    </row>
    <row r="10" spans="1:20" x14ac:dyDescent="0.2">
      <c r="A10" s="8" t="s">
        <v>1268</v>
      </c>
      <c r="B10" s="8" t="s">
        <v>1261</v>
      </c>
      <c r="C10" s="8" t="s">
        <v>10</v>
      </c>
      <c r="D10" s="9"/>
      <c r="E10" s="9">
        <v>65</v>
      </c>
      <c r="F10" s="9">
        <v>79</v>
      </c>
      <c r="G10" s="9"/>
      <c r="H10" s="9">
        <v>74</v>
      </c>
      <c r="I10" s="9">
        <v>82</v>
      </c>
      <c r="J10" s="9">
        <v>60</v>
      </c>
      <c r="K10" s="10">
        <v>75</v>
      </c>
      <c r="L10" s="9">
        <v>68</v>
      </c>
      <c r="M10" s="9">
        <f t="shared" si="0"/>
        <v>503</v>
      </c>
      <c r="N10" s="9">
        <f t="shared" si="1"/>
        <v>71.857142857142861</v>
      </c>
      <c r="O10" s="9">
        <v>0</v>
      </c>
      <c r="P10" s="9">
        <v>0</v>
      </c>
      <c r="Q10" s="9">
        <v>0</v>
      </c>
      <c r="R10" s="9">
        <f t="shared" si="2"/>
        <v>0</v>
      </c>
      <c r="S10" s="9">
        <f t="shared" si="3"/>
        <v>0</v>
      </c>
      <c r="T10" s="9">
        <f t="shared" si="4"/>
        <v>71.857142857142861</v>
      </c>
    </row>
  </sheetData>
  <sheetProtection formatCells="0" selectLockedCells="1" selectUnlockedCells="1"/>
  <autoFilter ref="A3:T10"/>
  <conditionalFormatting sqref="D4:L10">
    <cfRule type="cellIs" dxfId="5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7030A0"/>
  </sheetPr>
  <dimension ref="A1:R28"/>
  <sheetViews>
    <sheetView workbookViewId="0">
      <pane xSplit="18" ySplit="1" topLeftCell="S2" activePane="bottomRight" state="frozen"/>
      <selection activeCell="S5" sqref="S5"/>
      <selection pane="topRight" activeCell="S5" sqref="S5"/>
      <selection pane="bottomLeft" activeCell="S5" sqref="S5"/>
      <selection pane="bottomRight" activeCell="A4" sqref="A4:J15"/>
    </sheetView>
  </sheetViews>
  <sheetFormatPr defaultRowHeight="14.25" x14ac:dyDescent="0.2"/>
  <cols>
    <col min="1" max="1" width="37" style="1" bestFit="1" customWidth="1"/>
    <col min="2" max="2" width="18.28515625" style="1" bestFit="1" customWidth="1"/>
    <col min="3" max="3" width="2.42578125" style="1" bestFit="1" customWidth="1"/>
    <col min="4" max="5" width="9" style="1" bestFit="1" customWidth="1"/>
    <col min="6" max="6" width="6.28515625" style="1" bestFit="1" customWidth="1"/>
    <col min="7" max="7" width="9" style="1" bestFit="1" customWidth="1"/>
    <col min="8" max="8" width="11.7109375" style="1" bestFit="1" customWidth="1"/>
    <col min="9" max="9" width="6.28515625" style="1" bestFit="1" customWidth="1"/>
    <col min="10" max="10" width="6.140625" style="1" customWidth="1"/>
    <col min="11" max="11" width="11.140625" style="1" bestFit="1" customWidth="1"/>
    <col min="12" max="12" width="10.140625" style="1" bestFit="1" customWidth="1"/>
    <col min="13" max="13" width="3.5703125" style="1" bestFit="1" customWidth="1"/>
    <col min="14" max="14" width="4.42578125" style="1" bestFit="1" customWidth="1"/>
    <col min="15" max="15" width="3.5703125" style="1" bestFit="1" customWidth="1"/>
    <col min="16" max="16" width="12.140625" style="1" customWidth="1"/>
    <col min="17" max="17" width="12.85546875" style="1" bestFit="1" customWidth="1"/>
    <col min="18" max="16384" width="9.140625" style="1"/>
  </cols>
  <sheetData>
    <row r="1" spans="1:18" x14ac:dyDescent="0.2">
      <c r="A1" s="1" t="s">
        <v>14</v>
      </c>
    </row>
    <row r="2" spans="1:18" s="6" customFormat="1" ht="131.25" customHeight="1" x14ac:dyDescent="0.2">
      <c r="A2" s="7" t="s">
        <v>9</v>
      </c>
      <c r="B2" s="5" t="s">
        <v>12</v>
      </c>
      <c r="C2" s="4" t="s">
        <v>11</v>
      </c>
      <c r="D2" s="5" t="s">
        <v>39</v>
      </c>
      <c r="E2" s="5" t="s">
        <v>35</v>
      </c>
      <c r="F2" s="5" t="s">
        <v>16</v>
      </c>
      <c r="G2" s="5" t="s">
        <v>36</v>
      </c>
      <c r="H2" s="5" t="s">
        <v>40</v>
      </c>
      <c r="I2" s="5" t="s">
        <v>17</v>
      </c>
      <c r="J2" s="5" t="s">
        <v>38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8" t="s">
        <v>22</v>
      </c>
      <c r="B4" s="8" t="s">
        <v>21</v>
      </c>
      <c r="C4" s="8" t="s">
        <v>10</v>
      </c>
      <c r="D4" s="10"/>
      <c r="E4" s="10">
        <v>0</v>
      </c>
      <c r="F4" s="10">
        <v>24</v>
      </c>
      <c r="G4" s="10">
        <v>0</v>
      </c>
      <c r="H4" s="10">
        <v>0</v>
      </c>
      <c r="I4" s="10">
        <v>9</v>
      </c>
      <c r="J4" s="10"/>
      <c r="K4" s="9">
        <f t="shared" ref="K4:K5" si="0">SUM(D4:J4)</f>
        <v>33</v>
      </c>
      <c r="L4" s="9">
        <f t="shared" ref="L4:L15" si="1">AVERAGE(D4:J4)</f>
        <v>6.6</v>
      </c>
      <c r="M4" s="9">
        <v>0</v>
      </c>
      <c r="N4" s="9">
        <v>0</v>
      </c>
      <c r="O4" s="9">
        <v>0</v>
      </c>
      <c r="P4" s="9">
        <f t="shared" ref="P4:P15" si="2">AVERAGE(M4:O4)</f>
        <v>0</v>
      </c>
      <c r="Q4" s="9">
        <f t="shared" ref="Q4:Q15" si="3">P4/10</f>
        <v>0</v>
      </c>
      <c r="R4" s="9">
        <f>L4+Q4</f>
        <v>6.6</v>
      </c>
    </row>
    <row r="5" spans="1:18" x14ac:dyDescent="0.2">
      <c r="A5" s="8" t="s">
        <v>23</v>
      </c>
      <c r="B5" s="8" t="s">
        <v>21</v>
      </c>
      <c r="C5" s="8" t="s">
        <v>10</v>
      </c>
      <c r="D5" s="10"/>
      <c r="E5" s="10">
        <v>85</v>
      </c>
      <c r="F5" s="10">
        <v>90</v>
      </c>
      <c r="G5" s="10">
        <v>83</v>
      </c>
      <c r="H5" s="10">
        <v>75</v>
      </c>
      <c r="I5" s="10">
        <v>79</v>
      </c>
      <c r="J5" s="10"/>
      <c r="K5" s="9">
        <f t="shared" si="0"/>
        <v>412</v>
      </c>
      <c r="L5" s="9">
        <f t="shared" si="1"/>
        <v>82.4</v>
      </c>
      <c r="M5" s="9">
        <v>0</v>
      </c>
      <c r="N5" s="9">
        <v>0</v>
      </c>
      <c r="O5" s="9">
        <v>0</v>
      </c>
      <c r="P5" s="9">
        <f t="shared" si="2"/>
        <v>0</v>
      </c>
      <c r="Q5" s="9">
        <f t="shared" si="3"/>
        <v>0</v>
      </c>
      <c r="R5" s="9">
        <f t="shared" ref="R5:R15" si="4">L5+Q5</f>
        <v>82.4</v>
      </c>
    </row>
    <row r="6" spans="1:18" x14ac:dyDescent="0.2">
      <c r="A6" s="8" t="s">
        <v>24</v>
      </c>
      <c r="B6" s="8" t="s">
        <v>21</v>
      </c>
      <c r="C6" s="8"/>
      <c r="D6" s="9"/>
      <c r="E6" s="9">
        <v>80</v>
      </c>
      <c r="F6" s="9">
        <v>70</v>
      </c>
      <c r="G6" s="9">
        <v>91</v>
      </c>
      <c r="H6" s="9">
        <v>70</v>
      </c>
      <c r="I6" s="10">
        <v>78</v>
      </c>
      <c r="J6" s="9"/>
      <c r="K6" s="9">
        <f t="shared" ref="K6:K15" si="5">SUM(D6:J6)</f>
        <v>389</v>
      </c>
      <c r="L6" s="9">
        <f t="shared" si="1"/>
        <v>77.8</v>
      </c>
      <c r="M6" s="9">
        <v>0</v>
      </c>
      <c r="N6" s="9">
        <v>0</v>
      </c>
      <c r="O6" s="9">
        <v>0</v>
      </c>
      <c r="P6" s="9">
        <f t="shared" si="2"/>
        <v>0</v>
      </c>
      <c r="Q6" s="9">
        <f t="shared" si="3"/>
        <v>0</v>
      </c>
      <c r="R6" s="9">
        <f t="shared" si="4"/>
        <v>77.8</v>
      </c>
    </row>
    <row r="7" spans="1:18" x14ac:dyDescent="0.2">
      <c r="A7" s="8" t="s">
        <v>25</v>
      </c>
      <c r="B7" s="8" t="s">
        <v>21</v>
      </c>
      <c r="C7" s="8" t="s">
        <v>10</v>
      </c>
      <c r="D7" s="9"/>
      <c r="E7" s="9">
        <v>0</v>
      </c>
      <c r="F7" s="9">
        <v>24</v>
      </c>
      <c r="G7" s="9">
        <v>8</v>
      </c>
      <c r="H7" s="9">
        <v>9</v>
      </c>
      <c r="I7" s="10">
        <v>26</v>
      </c>
      <c r="J7" s="9"/>
      <c r="K7" s="9">
        <f t="shared" si="5"/>
        <v>67</v>
      </c>
      <c r="L7" s="9">
        <f t="shared" si="1"/>
        <v>13.4</v>
      </c>
      <c r="M7" s="9">
        <v>0</v>
      </c>
      <c r="N7" s="9">
        <v>0</v>
      </c>
      <c r="O7" s="9">
        <v>0</v>
      </c>
      <c r="P7" s="9">
        <f t="shared" si="2"/>
        <v>0</v>
      </c>
      <c r="Q7" s="9">
        <f t="shared" si="3"/>
        <v>0</v>
      </c>
      <c r="R7" s="9">
        <f t="shared" si="4"/>
        <v>13.4</v>
      </c>
    </row>
    <row r="8" spans="1:18" x14ac:dyDescent="0.2">
      <c r="A8" s="8" t="s">
        <v>26</v>
      </c>
      <c r="B8" s="8" t="s">
        <v>21</v>
      </c>
      <c r="C8" s="8"/>
      <c r="D8" s="9"/>
      <c r="E8" s="9">
        <v>85</v>
      </c>
      <c r="F8" s="9">
        <v>82</v>
      </c>
      <c r="G8" s="9">
        <v>82</v>
      </c>
      <c r="H8" s="9">
        <v>84</v>
      </c>
      <c r="I8" s="10">
        <v>90</v>
      </c>
      <c r="J8" s="9"/>
      <c r="K8" s="9">
        <f t="shared" si="5"/>
        <v>423</v>
      </c>
      <c r="L8" s="9">
        <f t="shared" si="1"/>
        <v>84.6</v>
      </c>
      <c r="M8" s="9">
        <v>0</v>
      </c>
      <c r="N8" s="9">
        <v>0</v>
      </c>
      <c r="O8" s="9">
        <v>0</v>
      </c>
      <c r="P8" s="9">
        <f t="shared" si="2"/>
        <v>0</v>
      </c>
      <c r="Q8" s="9">
        <f t="shared" si="3"/>
        <v>0</v>
      </c>
      <c r="R8" s="9">
        <f t="shared" si="4"/>
        <v>84.6</v>
      </c>
    </row>
    <row r="9" spans="1:18" x14ac:dyDescent="0.2">
      <c r="A9" s="8" t="s">
        <v>27</v>
      </c>
      <c r="B9" s="8" t="s">
        <v>21</v>
      </c>
      <c r="C9" s="8" t="s">
        <v>10</v>
      </c>
      <c r="D9" s="9"/>
      <c r="E9" s="9">
        <v>72</v>
      </c>
      <c r="F9" s="9">
        <v>77</v>
      </c>
      <c r="G9" s="9">
        <v>90</v>
      </c>
      <c r="H9" s="9">
        <v>76</v>
      </c>
      <c r="I9" s="10">
        <v>58</v>
      </c>
      <c r="J9" s="9"/>
      <c r="K9" s="9">
        <f t="shared" si="5"/>
        <v>373</v>
      </c>
      <c r="L9" s="9">
        <f t="shared" si="1"/>
        <v>74.599999999999994</v>
      </c>
      <c r="M9" s="9">
        <v>0</v>
      </c>
      <c r="N9" s="9">
        <v>0</v>
      </c>
      <c r="O9" s="9">
        <v>0</v>
      </c>
      <c r="P9" s="9">
        <f t="shared" si="2"/>
        <v>0</v>
      </c>
      <c r="Q9" s="9">
        <f t="shared" si="3"/>
        <v>0</v>
      </c>
      <c r="R9" s="9">
        <f t="shared" si="4"/>
        <v>74.599999999999994</v>
      </c>
    </row>
    <row r="10" spans="1:18" x14ac:dyDescent="0.2">
      <c r="A10" s="8" t="s">
        <v>28</v>
      </c>
      <c r="B10" s="8" t="s">
        <v>21</v>
      </c>
      <c r="C10" s="8" t="s">
        <v>10</v>
      </c>
      <c r="D10" s="9"/>
      <c r="E10" s="9">
        <v>60</v>
      </c>
      <c r="F10" s="9">
        <v>64</v>
      </c>
      <c r="G10" s="9">
        <v>71</v>
      </c>
      <c r="H10" s="9">
        <v>73</v>
      </c>
      <c r="I10" s="10">
        <v>74</v>
      </c>
      <c r="J10" s="9"/>
      <c r="K10" s="9">
        <f t="shared" si="5"/>
        <v>342</v>
      </c>
      <c r="L10" s="9">
        <f t="shared" si="1"/>
        <v>68.400000000000006</v>
      </c>
      <c r="M10" s="9">
        <v>0</v>
      </c>
      <c r="N10" s="9">
        <v>0</v>
      </c>
      <c r="O10" s="9">
        <v>0</v>
      </c>
      <c r="P10" s="9">
        <f t="shared" si="2"/>
        <v>0</v>
      </c>
      <c r="Q10" s="9">
        <f t="shared" si="3"/>
        <v>0</v>
      </c>
      <c r="R10" s="9">
        <f t="shared" si="4"/>
        <v>68.400000000000006</v>
      </c>
    </row>
    <row r="11" spans="1:18" x14ac:dyDescent="0.2">
      <c r="A11" s="8" t="s">
        <v>29</v>
      </c>
      <c r="B11" s="8" t="s">
        <v>21</v>
      </c>
      <c r="C11" s="8" t="s">
        <v>10</v>
      </c>
      <c r="D11" s="9"/>
      <c r="E11" s="9">
        <v>78</v>
      </c>
      <c r="F11" s="9">
        <v>90</v>
      </c>
      <c r="G11" s="9">
        <v>89</v>
      </c>
      <c r="H11" s="9">
        <v>75</v>
      </c>
      <c r="I11" s="10">
        <v>59</v>
      </c>
      <c r="J11" s="9"/>
      <c r="K11" s="9">
        <f t="shared" si="5"/>
        <v>391</v>
      </c>
      <c r="L11" s="9">
        <f t="shared" si="1"/>
        <v>78.2</v>
      </c>
      <c r="M11" s="9">
        <v>0</v>
      </c>
      <c r="N11" s="9">
        <v>0</v>
      </c>
      <c r="O11" s="9">
        <v>0</v>
      </c>
      <c r="P11" s="9">
        <f t="shared" si="2"/>
        <v>0</v>
      </c>
      <c r="Q11" s="9">
        <f t="shared" si="3"/>
        <v>0</v>
      </c>
      <c r="R11" s="9">
        <f t="shared" si="4"/>
        <v>78.2</v>
      </c>
    </row>
    <row r="12" spans="1:18" x14ac:dyDescent="0.2">
      <c r="A12" s="8" t="s">
        <v>30</v>
      </c>
      <c r="B12" s="8" t="s">
        <v>21</v>
      </c>
      <c r="C12" s="8" t="s">
        <v>10</v>
      </c>
      <c r="D12" s="9"/>
      <c r="E12" s="9">
        <v>65</v>
      </c>
      <c r="F12" s="9">
        <v>84</v>
      </c>
      <c r="G12" s="9">
        <v>85</v>
      </c>
      <c r="H12" s="9">
        <v>81</v>
      </c>
      <c r="I12" s="10">
        <v>77</v>
      </c>
      <c r="J12" s="9"/>
      <c r="K12" s="9">
        <f t="shared" si="5"/>
        <v>392</v>
      </c>
      <c r="L12" s="9">
        <f t="shared" si="1"/>
        <v>78.400000000000006</v>
      </c>
      <c r="M12" s="9">
        <v>0</v>
      </c>
      <c r="N12" s="9">
        <v>0</v>
      </c>
      <c r="O12" s="9">
        <v>0</v>
      </c>
      <c r="P12" s="9">
        <f t="shared" si="2"/>
        <v>0</v>
      </c>
      <c r="Q12" s="9">
        <f t="shared" si="3"/>
        <v>0</v>
      </c>
      <c r="R12" s="9">
        <f t="shared" si="4"/>
        <v>78.400000000000006</v>
      </c>
    </row>
    <row r="13" spans="1:18" x14ac:dyDescent="0.2">
      <c r="A13" s="8" t="s">
        <v>31</v>
      </c>
      <c r="B13" s="8" t="s">
        <v>21</v>
      </c>
      <c r="C13" s="8" t="s">
        <v>10</v>
      </c>
      <c r="D13" s="9"/>
      <c r="E13" s="9">
        <v>78</v>
      </c>
      <c r="F13" s="9">
        <v>82</v>
      </c>
      <c r="G13" s="9">
        <v>88</v>
      </c>
      <c r="H13" s="9">
        <v>77</v>
      </c>
      <c r="I13" s="10">
        <v>76</v>
      </c>
      <c r="J13" s="9"/>
      <c r="K13" s="9">
        <f t="shared" si="5"/>
        <v>401</v>
      </c>
      <c r="L13" s="9">
        <f t="shared" si="1"/>
        <v>80.2</v>
      </c>
      <c r="M13" s="9">
        <v>0</v>
      </c>
      <c r="N13" s="9">
        <v>0</v>
      </c>
      <c r="O13" s="9">
        <v>0</v>
      </c>
      <c r="P13" s="9">
        <f t="shared" si="2"/>
        <v>0</v>
      </c>
      <c r="Q13" s="9">
        <f t="shared" si="3"/>
        <v>0</v>
      </c>
      <c r="R13" s="9">
        <f t="shared" si="4"/>
        <v>80.2</v>
      </c>
    </row>
    <row r="14" spans="1:18" x14ac:dyDescent="0.2">
      <c r="A14" s="8" t="s">
        <v>32</v>
      </c>
      <c r="B14" s="8" t="s">
        <v>21</v>
      </c>
      <c r="C14" s="8" t="s">
        <v>10</v>
      </c>
      <c r="D14" s="9"/>
      <c r="E14" s="9">
        <v>60</v>
      </c>
      <c r="F14" s="9">
        <v>60</v>
      </c>
      <c r="G14" s="9">
        <v>74</v>
      </c>
      <c r="H14" s="9">
        <v>67</v>
      </c>
      <c r="I14" s="10">
        <v>54</v>
      </c>
      <c r="J14" s="9"/>
      <c r="K14" s="9">
        <f t="shared" si="5"/>
        <v>315</v>
      </c>
      <c r="L14" s="9">
        <f t="shared" si="1"/>
        <v>63</v>
      </c>
      <c r="M14" s="9">
        <v>0</v>
      </c>
      <c r="N14" s="9">
        <v>0</v>
      </c>
      <c r="O14" s="9">
        <v>0</v>
      </c>
      <c r="P14" s="9">
        <f t="shared" si="2"/>
        <v>0</v>
      </c>
      <c r="Q14" s="9">
        <f t="shared" si="3"/>
        <v>0</v>
      </c>
      <c r="R14" s="9">
        <f t="shared" si="4"/>
        <v>63</v>
      </c>
    </row>
    <row r="15" spans="1:18" x14ac:dyDescent="0.2">
      <c r="A15" s="8" t="s">
        <v>33</v>
      </c>
      <c r="B15" s="8" t="s">
        <v>21</v>
      </c>
      <c r="C15" s="8" t="s">
        <v>10</v>
      </c>
      <c r="D15" s="9"/>
      <c r="E15" s="9">
        <v>0</v>
      </c>
      <c r="F15" s="9">
        <v>60</v>
      </c>
      <c r="G15" s="9">
        <v>60</v>
      </c>
      <c r="H15" s="9">
        <v>65</v>
      </c>
      <c r="I15" s="10">
        <v>59</v>
      </c>
      <c r="J15" s="9"/>
      <c r="K15" s="9">
        <f t="shared" si="5"/>
        <v>244</v>
      </c>
      <c r="L15" s="9">
        <f t="shared" si="1"/>
        <v>48.8</v>
      </c>
      <c r="M15" s="9">
        <v>0</v>
      </c>
      <c r="N15" s="9">
        <v>0</v>
      </c>
      <c r="O15" s="9">
        <v>0</v>
      </c>
      <c r="P15" s="9">
        <f t="shared" si="2"/>
        <v>0</v>
      </c>
      <c r="Q15" s="9">
        <f t="shared" si="3"/>
        <v>0</v>
      </c>
      <c r="R15" s="9">
        <f t="shared" si="4"/>
        <v>48.8</v>
      </c>
    </row>
    <row r="16" spans="1:18" hidden="1" x14ac:dyDescent="0.2">
      <c r="A16" s="8"/>
      <c r="B16" s="8"/>
      <c r="C16" s="8"/>
      <c r="D16" s="9"/>
      <c r="E16" s="9"/>
      <c r="F16" s="9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</row>
    <row r="17" spans="1:18" hidden="1" x14ac:dyDescent="0.2">
      <c r="A17" s="8"/>
      <c r="B17" s="8"/>
      <c r="C17" s="8"/>
      <c r="D17" s="9"/>
      <c r="E17" s="9"/>
      <c r="F17" s="9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</row>
    <row r="18" spans="1:18" hidden="1" x14ac:dyDescent="0.2">
      <c r="A18" s="8"/>
      <c r="B18" s="8"/>
      <c r="C18" s="8"/>
      <c r="D18" s="9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  <c r="P18" s="9"/>
      <c r="Q18" s="9"/>
      <c r="R18" s="9"/>
    </row>
    <row r="19" spans="1:18" hidden="1" x14ac:dyDescent="0.2">
      <c r="A19" s="8"/>
      <c r="B19" s="8"/>
      <c r="C19" s="8"/>
      <c r="D19" s="9"/>
      <c r="E19" s="9"/>
      <c r="F19" s="9"/>
      <c r="G19" s="9"/>
      <c r="H19" s="9"/>
      <c r="I19" s="10"/>
      <c r="J19" s="9"/>
      <c r="K19" s="9"/>
      <c r="L19" s="9"/>
      <c r="M19" s="9"/>
      <c r="N19" s="9"/>
      <c r="O19" s="9"/>
      <c r="P19" s="9"/>
      <c r="Q19" s="9"/>
      <c r="R19" s="9"/>
    </row>
    <row r="20" spans="1:18" hidden="1" x14ac:dyDescent="0.2">
      <c r="A20" s="8"/>
      <c r="B20" s="8"/>
      <c r="C20" s="8"/>
      <c r="D20" s="9"/>
      <c r="E20" s="9"/>
      <c r="F20" s="9"/>
      <c r="G20" s="9"/>
      <c r="H20" s="9"/>
      <c r="I20" s="10"/>
      <c r="J20" s="9"/>
      <c r="K20" s="9"/>
      <c r="L20" s="9"/>
      <c r="M20" s="9"/>
      <c r="N20" s="9"/>
      <c r="O20" s="9"/>
      <c r="P20" s="9"/>
      <c r="Q20" s="9"/>
      <c r="R20" s="9"/>
    </row>
    <row r="21" spans="1:18" hidden="1" x14ac:dyDescent="0.2">
      <c r="A21" s="8"/>
      <c r="B21" s="8"/>
      <c r="C21" s="8"/>
      <c r="D21" s="9"/>
      <c r="E21" s="9"/>
      <c r="F21" s="9"/>
      <c r="G21" s="9"/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</row>
    <row r="22" spans="1:18" hidden="1" x14ac:dyDescent="0.2">
      <c r="A22" s="8"/>
      <c r="B22" s="8"/>
      <c r="C22" s="8"/>
      <c r="D22" s="9"/>
      <c r="E22" s="9"/>
      <c r="F22" s="9"/>
      <c r="G22" s="9"/>
      <c r="H22" s="9"/>
      <c r="I22" s="10"/>
      <c r="J22" s="9"/>
      <c r="K22" s="9"/>
      <c r="L22" s="9"/>
      <c r="M22" s="9"/>
      <c r="N22" s="9"/>
      <c r="O22" s="9"/>
      <c r="P22" s="9"/>
      <c r="Q22" s="9"/>
      <c r="R22" s="9"/>
    </row>
    <row r="23" spans="1:18" hidden="1" x14ac:dyDescent="0.2">
      <c r="A23" s="8"/>
      <c r="B23" s="8"/>
      <c r="C23" s="8"/>
      <c r="D23" s="9"/>
      <c r="E23" s="9"/>
      <c r="F23" s="9"/>
      <c r="G23" s="9"/>
      <c r="H23" s="9"/>
      <c r="I23" s="10"/>
      <c r="J23" s="9"/>
      <c r="K23" s="9"/>
      <c r="L23" s="9"/>
      <c r="M23" s="9"/>
      <c r="N23" s="9"/>
      <c r="O23" s="9"/>
      <c r="P23" s="9"/>
      <c r="Q23" s="9"/>
      <c r="R23" s="9"/>
    </row>
    <row r="24" spans="1:18" hidden="1" x14ac:dyDescent="0.2">
      <c r="A24" s="8"/>
      <c r="B24" s="8"/>
      <c r="C24" s="8"/>
      <c r="D24" s="9"/>
      <c r="E24" s="9"/>
      <c r="F24" s="9"/>
      <c r="G24" s="9"/>
      <c r="H24" s="9"/>
      <c r="I24" s="10"/>
      <c r="J24" s="9"/>
      <c r="K24" s="9"/>
      <c r="L24" s="9"/>
      <c r="M24" s="9"/>
      <c r="N24" s="9"/>
      <c r="O24" s="9"/>
      <c r="P24" s="9"/>
      <c r="Q24" s="9"/>
      <c r="R24" s="9"/>
    </row>
    <row r="25" spans="1:18" hidden="1" x14ac:dyDescent="0.2">
      <c r="A25" s="8"/>
      <c r="B25" s="8"/>
      <c r="C25" s="8"/>
      <c r="D25" s="9"/>
      <c r="E25" s="9"/>
      <c r="F25" s="9"/>
      <c r="G25" s="9"/>
      <c r="H25" s="9"/>
      <c r="I25" s="10"/>
      <c r="J25" s="9"/>
      <c r="K25" s="9"/>
      <c r="L25" s="9"/>
      <c r="M25" s="9"/>
      <c r="N25" s="9"/>
      <c r="O25" s="9"/>
      <c r="P25" s="9"/>
      <c r="Q25" s="9"/>
      <c r="R25" s="9"/>
    </row>
    <row r="26" spans="1:18" hidden="1" x14ac:dyDescent="0.2">
      <c r="A26" s="8"/>
      <c r="B26" s="8"/>
      <c r="C26" s="8"/>
      <c r="D26" s="9"/>
      <c r="E26" s="9"/>
      <c r="F26" s="9"/>
      <c r="G26" s="9"/>
      <c r="H26" s="9"/>
      <c r="I26" s="10"/>
      <c r="J26" s="9"/>
      <c r="K26" s="9"/>
      <c r="L26" s="9"/>
      <c r="M26" s="9"/>
      <c r="N26" s="9"/>
      <c r="O26" s="9"/>
      <c r="P26" s="9"/>
      <c r="Q26" s="9"/>
      <c r="R26" s="9"/>
    </row>
    <row r="27" spans="1:18" hidden="1" x14ac:dyDescent="0.2">
      <c r="A27" s="8"/>
      <c r="B27" s="8"/>
      <c r="C27" s="8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9"/>
      <c r="R27" s="9"/>
    </row>
    <row r="28" spans="1:18" hidden="1" x14ac:dyDescent="0.2">
      <c r="A28" s="8"/>
      <c r="B28" s="8"/>
      <c r="C28" s="8"/>
      <c r="D28" s="9"/>
      <c r="E28" s="9"/>
      <c r="F28" s="9"/>
      <c r="G28" s="9"/>
      <c r="H28" s="9"/>
      <c r="I28" s="10"/>
      <c r="J28" s="9"/>
      <c r="K28" s="9"/>
      <c r="L28" s="9"/>
      <c r="M28" s="9"/>
      <c r="N28" s="9"/>
      <c r="O28" s="9"/>
      <c r="P28" s="9"/>
      <c r="Q28" s="9"/>
      <c r="R28" s="9"/>
    </row>
  </sheetData>
  <sheetProtection formatCells="0" selectLockedCells="1" selectUnlockedCells="1"/>
  <autoFilter ref="A3:R20">
    <sortState ref="A6:R20">
      <sortCondition descending="1" ref="R3:R20"/>
    </sortState>
  </autoFilter>
  <conditionalFormatting sqref="D6:J28">
    <cfRule type="cellIs" dxfId="4" priority="2" operator="lessThan">
      <formula>60</formula>
    </cfRule>
  </conditionalFormatting>
  <conditionalFormatting sqref="D4:J5">
    <cfRule type="cellIs" dxfId="3" priority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6"/>
  <sheetViews>
    <sheetView zoomScale="90" zoomScaleNormal="90" workbookViewId="0">
      <pane xSplit="19" ySplit="1" topLeftCell="T2" activePane="bottomRight" state="frozen"/>
      <selection activeCell="S5" sqref="S5"/>
      <selection pane="topRight" activeCell="S5" sqref="S5"/>
      <selection pane="bottomLeft" activeCell="S5" sqref="S5"/>
      <selection pane="bottomRight" activeCell="R36" sqref="R36"/>
    </sheetView>
  </sheetViews>
  <sheetFormatPr defaultRowHeight="14.25" x14ac:dyDescent="0.2"/>
  <cols>
    <col min="1" max="1" width="38.28515625" style="1" bestFit="1" customWidth="1"/>
    <col min="2" max="2" width="18.28515625" style="1" bestFit="1" customWidth="1"/>
    <col min="3" max="3" width="2.42578125" style="1" bestFit="1" customWidth="1"/>
    <col min="4" max="7" width="9" style="1" bestFit="1" customWidth="1"/>
    <col min="8" max="8" width="9" style="1" customWidth="1"/>
    <col min="9" max="9" width="9.85546875" style="1" customWidth="1"/>
    <col min="10" max="11" width="6.285156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34</v>
      </c>
      <c r="F2" s="5" t="s">
        <v>35</v>
      </c>
      <c r="G2" s="5" t="s">
        <v>284</v>
      </c>
      <c r="H2" s="5" t="s">
        <v>285</v>
      </c>
      <c r="I2" s="5" t="s">
        <v>286</v>
      </c>
      <c r="J2" s="5" t="s">
        <v>287</v>
      </c>
      <c r="K2" s="5" t="s">
        <v>288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260</v>
      </c>
      <c r="B4" s="8" t="s">
        <v>283</v>
      </c>
      <c r="C4" s="8" t="s">
        <v>10</v>
      </c>
      <c r="D4" s="10"/>
      <c r="E4" s="10"/>
      <c r="F4" s="10">
        <v>67</v>
      </c>
      <c r="G4" s="10">
        <v>88</v>
      </c>
      <c r="H4" s="10">
        <v>74</v>
      </c>
      <c r="I4" s="10">
        <v>82</v>
      </c>
      <c r="J4" s="10">
        <v>85</v>
      </c>
      <c r="K4" s="10">
        <v>61</v>
      </c>
      <c r="L4" s="9">
        <f t="shared" ref="L4:L26" si="0">SUM(D4:K4)</f>
        <v>457</v>
      </c>
      <c r="M4" s="9">
        <f t="shared" ref="M4:M26" si="1">AVERAGE(D4:K4)</f>
        <v>76.166666666666671</v>
      </c>
      <c r="N4" s="9">
        <v>0</v>
      </c>
      <c r="O4" s="9">
        <v>0</v>
      </c>
      <c r="P4" s="9">
        <v>0</v>
      </c>
      <c r="Q4" s="9">
        <f t="shared" ref="Q4:Q26" si="2">AVERAGE(N4:P4)</f>
        <v>0</v>
      </c>
      <c r="R4" s="9">
        <f t="shared" ref="R4:R26" si="3">Q4/10</f>
        <v>0</v>
      </c>
      <c r="S4" s="9">
        <f>M4+R4</f>
        <v>76.166666666666671</v>
      </c>
    </row>
    <row r="5" spans="1:19" x14ac:dyDescent="0.2">
      <c r="A5" s="8" t="s">
        <v>261</v>
      </c>
      <c r="B5" s="8" t="s">
        <v>283</v>
      </c>
      <c r="C5" s="8"/>
      <c r="D5" s="10"/>
      <c r="E5" s="10"/>
      <c r="F5" s="10">
        <v>91</v>
      </c>
      <c r="G5" s="10">
        <v>100</v>
      </c>
      <c r="H5" s="10">
        <v>90</v>
      </c>
      <c r="I5" s="10">
        <v>92</v>
      </c>
      <c r="J5" s="10">
        <v>94</v>
      </c>
      <c r="K5" s="10">
        <v>95</v>
      </c>
      <c r="L5" s="9">
        <f t="shared" si="0"/>
        <v>562</v>
      </c>
      <c r="M5" s="9">
        <f t="shared" si="1"/>
        <v>93.666666666666671</v>
      </c>
      <c r="N5" s="9">
        <v>0</v>
      </c>
      <c r="O5" s="9">
        <v>77</v>
      </c>
      <c r="P5" s="9">
        <v>10</v>
      </c>
      <c r="Q5" s="9">
        <f t="shared" si="2"/>
        <v>29</v>
      </c>
      <c r="R5" s="9">
        <f t="shared" si="3"/>
        <v>2.9</v>
      </c>
      <c r="S5" s="9">
        <f t="shared" ref="S5:S26" si="4">M5+R5</f>
        <v>96.566666666666677</v>
      </c>
    </row>
    <row r="6" spans="1:19" x14ac:dyDescent="0.2">
      <c r="A6" s="8" t="s">
        <v>262</v>
      </c>
      <c r="B6" s="8" t="s">
        <v>283</v>
      </c>
      <c r="C6" s="8" t="s">
        <v>10</v>
      </c>
      <c r="D6" s="9"/>
      <c r="E6" s="9"/>
      <c r="F6" s="9">
        <v>70</v>
      </c>
      <c r="G6" s="9">
        <v>88</v>
      </c>
      <c r="H6" s="9">
        <v>60</v>
      </c>
      <c r="I6" s="9">
        <v>60</v>
      </c>
      <c r="J6" s="10">
        <v>68</v>
      </c>
      <c r="K6" s="9">
        <v>61</v>
      </c>
      <c r="L6" s="9">
        <f t="shared" si="0"/>
        <v>407</v>
      </c>
      <c r="M6" s="9">
        <f t="shared" si="1"/>
        <v>67.833333333333329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67.833333333333329</v>
      </c>
    </row>
    <row r="7" spans="1:19" x14ac:dyDescent="0.2">
      <c r="A7" s="8" t="s">
        <v>263</v>
      </c>
      <c r="B7" s="8" t="s">
        <v>283</v>
      </c>
      <c r="C7" s="8" t="s">
        <v>10</v>
      </c>
      <c r="D7" s="9"/>
      <c r="E7" s="9"/>
      <c r="F7" s="9">
        <v>82</v>
      </c>
      <c r="G7" s="9">
        <v>100</v>
      </c>
      <c r="H7" s="9">
        <v>60</v>
      </c>
      <c r="I7" s="9">
        <v>80</v>
      </c>
      <c r="J7" s="10">
        <v>68</v>
      </c>
      <c r="K7" s="9">
        <v>75</v>
      </c>
      <c r="L7" s="9">
        <f t="shared" si="0"/>
        <v>465</v>
      </c>
      <c r="M7" s="9">
        <f t="shared" si="1"/>
        <v>77.5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77.5</v>
      </c>
    </row>
    <row r="8" spans="1:19" x14ac:dyDescent="0.2">
      <c r="A8" s="8" t="s">
        <v>264</v>
      </c>
      <c r="B8" s="8" t="s">
        <v>283</v>
      </c>
      <c r="C8" s="8"/>
      <c r="D8" s="9"/>
      <c r="E8" s="9"/>
      <c r="F8" s="9">
        <v>76</v>
      </c>
      <c r="G8" s="9">
        <v>90</v>
      </c>
      <c r="H8" s="9">
        <v>65</v>
      </c>
      <c r="I8" s="9">
        <v>75</v>
      </c>
      <c r="J8" s="10">
        <v>82</v>
      </c>
      <c r="K8" s="9">
        <v>60</v>
      </c>
      <c r="L8" s="9">
        <f t="shared" si="0"/>
        <v>448</v>
      </c>
      <c r="M8" s="9">
        <f t="shared" si="1"/>
        <v>74.666666666666671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74.666666666666671</v>
      </c>
    </row>
    <row r="9" spans="1:19" x14ac:dyDescent="0.2">
      <c r="A9" s="8" t="s">
        <v>265</v>
      </c>
      <c r="B9" s="8" t="s">
        <v>283</v>
      </c>
      <c r="C9" s="8"/>
      <c r="D9" s="9"/>
      <c r="E9" s="9"/>
      <c r="F9" s="9">
        <v>83</v>
      </c>
      <c r="G9" s="9">
        <v>100</v>
      </c>
      <c r="H9" s="9">
        <v>94</v>
      </c>
      <c r="I9" s="9">
        <v>90</v>
      </c>
      <c r="J9" s="10">
        <v>98</v>
      </c>
      <c r="K9" s="9">
        <v>97</v>
      </c>
      <c r="L9" s="9">
        <f t="shared" si="0"/>
        <v>562</v>
      </c>
      <c r="M9" s="9">
        <f t="shared" si="1"/>
        <v>93.666666666666671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93.666666666666671</v>
      </c>
    </row>
    <row r="10" spans="1:19" x14ac:dyDescent="0.2">
      <c r="A10" s="8" t="s">
        <v>266</v>
      </c>
      <c r="B10" s="8" t="s">
        <v>283</v>
      </c>
      <c r="C10" s="8" t="s">
        <v>10</v>
      </c>
      <c r="D10" s="9"/>
      <c r="E10" s="9"/>
      <c r="F10" s="9">
        <v>75</v>
      </c>
      <c r="G10" s="9">
        <v>85</v>
      </c>
      <c r="H10" s="9">
        <v>64</v>
      </c>
      <c r="I10" s="9">
        <v>66</v>
      </c>
      <c r="J10" s="10">
        <v>75</v>
      </c>
      <c r="K10" s="9">
        <v>63</v>
      </c>
      <c r="L10" s="9">
        <f t="shared" si="0"/>
        <v>428</v>
      </c>
      <c r="M10" s="9">
        <f t="shared" si="1"/>
        <v>71.333333333333329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71.333333333333329</v>
      </c>
    </row>
    <row r="11" spans="1:19" x14ac:dyDescent="0.2">
      <c r="A11" s="8" t="s">
        <v>267</v>
      </c>
      <c r="B11" s="8" t="s">
        <v>283</v>
      </c>
      <c r="C11" s="8" t="s">
        <v>10</v>
      </c>
      <c r="D11" s="9"/>
      <c r="E11" s="9"/>
      <c r="F11" s="9">
        <v>35</v>
      </c>
      <c r="G11" s="9">
        <v>82</v>
      </c>
      <c r="H11" s="9">
        <v>82</v>
      </c>
      <c r="I11" s="9">
        <v>66</v>
      </c>
      <c r="J11" s="10">
        <v>68</v>
      </c>
      <c r="K11" s="9">
        <v>61</v>
      </c>
      <c r="L11" s="9">
        <f t="shared" si="0"/>
        <v>394</v>
      </c>
      <c r="M11" s="9">
        <f t="shared" si="1"/>
        <v>65.666666666666671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65.666666666666671</v>
      </c>
    </row>
    <row r="12" spans="1:19" x14ac:dyDescent="0.2">
      <c r="A12" s="8" t="s">
        <v>268</v>
      </c>
      <c r="B12" s="8" t="s">
        <v>283</v>
      </c>
      <c r="C12" s="8"/>
      <c r="D12" s="9"/>
      <c r="E12" s="9"/>
      <c r="F12" s="9">
        <v>94</v>
      </c>
      <c r="G12" s="9">
        <v>100</v>
      </c>
      <c r="H12" s="9">
        <v>93</v>
      </c>
      <c r="I12" s="9">
        <v>90</v>
      </c>
      <c r="J12" s="10">
        <v>98</v>
      </c>
      <c r="K12" s="9">
        <v>95</v>
      </c>
      <c r="L12" s="9">
        <f t="shared" si="0"/>
        <v>570</v>
      </c>
      <c r="M12" s="9">
        <f t="shared" si="1"/>
        <v>95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95</v>
      </c>
    </row>
    <row r="13" spans="1:19" x14ac:dyDescent="0.2">
      <c r="A13" s="8" t="s">
        <v>269</v>
      </c>
      <c r="B13" s="8" t="s">
        <v>283</v>
      </c>
      <c r="C13" s="8" t="s">
        <v>10</v>
      </c>
      <c r="D13" s="9"/>
      <c r="E13" s="9"/>
      <c r="F13" s="9">
        <v>13</v>
      </c>
      <c r="G13" s="9">
        <v>75</v>
      </c>
      <c r="H13" s="9">
        <v>30</v>
      </c>
      <c r="I13" s="9">
        <v>60</v>
      </c>
      <c r="J13" s="10">
        <v>68</v>
      </c>
      <c r="K13" s="9">
        <v>60</v>
      </c>
      <c r="L13" s="9">
        <f t="shared" si="0"/>
        <v>306</v>
      </c>
      <c r="M13" s="9">
        <f t="shared" si="1"/>
        <v>51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51</v>
      </c>
    </row>
    <row r="14" spans="1:19" x14ac:dyDescent="0.2">
      <c r="A14" s="8" t="s">
        <v>270</v>
      </c>
      <c r="B14" s="8" t="s">
        <v>283</v>
      </c>
      <c r="C14" s="8" t="s">
        <v>10</v>
      </c>
      <c r="D14" s="9"/>
      <c r="E14" s="9"/>
      <c r="F14" s="9">
        <v>75</v>
      </c>
      <c r="G14" s="9">
        <v>92</v>
      </c>
      <c r="H14" s="9">
        <v>66</v>
      </c>
      <c r="I14" s="9">
        <v>68</v>
      </c>
      <c r="J14" s="10">
        <v>82</v>
      </c>
      <c r="K14" s="9">
        <v>94</v>
      </c>
      <c r="L14" s="9">
        <f t="shared" si="0"/>
        <v>477</v>
      </c>
      <c r="M14" s="9">
        <f t="shared" si="1"/>
        <v>79.5</v>
      </c>
      <c r="N14" s="9">
        <v>0</v>
      </c>
      <c r="O14" s="9">
        <v>0</v>
      </c>
      <c r="P14" s="9">
        <v>0</v>
      </c>
      <c r="Q14" s="9">
        <f t="shared" si="2"/>
        <v>0</v>
      </c>
      <c r="R14" s="9">
        <f t="shared" si="3"/>
        <v>0</v>
      </c>
      <c r="S14" s="9">
        <f t="shared" si="4"/>
        <v>79.5</v>
      </c>
    </row>
    <row r="15" spans="1:19" x14ac:dyDescent="0.2">
      <c r="A15" s="8" t="s">
        <v>271</v>
      </c>
      <c r="B15" s="8" t="s">
        <v>283</v>
      </c>
      <c r="C15" s="8" t="s">
        <v>10</v>
      </c>
      <c r="D15" s="9"/>
      <c r="E15" s="9"/>
      <c r="F15" s="9">
        <v>80</v>
      </c>
      <c r="G15" s="9">
        <v>97</v>
      </c>
      <c r="H15" s="9">
        <v>66</v>
      </c>
      <c r="I15" s="9">
        <v>77</v>
      </c>
      <c r="J15" s="10">
        <v>75</v>
      </c>
      <c r="K15" s="9">
        <v>71</v>
      </c>
      <c r="L15" s="9">
        <f t="shared" si="0"/>
        <v>466</v>
      </c>
      <c r="M15" s="9">
        <f t="shared" si="1"/>
        <v>77.666666666666671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77.666666666666671</v>
      </c>
    </row>
    <row r="16" spans="1:19" x14ac:dyDescent="0.2">
      <c r="A16" s="8" t="s">
        <v>272</v>
      </c>
      <c r="B16" s="8" t="s">
        <v>283</v>
      </c>
      <c r="C16" s="8"/>
      <c r="D16" s="9"/>
      <c r="E16" s="9"/>
      <c r="F16" s="9">
        <v>94</v>
      </c>
      <c r="G16" s="9">
        <v>100</v>
      </c>
      <c r="H16" s="9">
        <v>96</v>
      </c>
      <c r="I16" s="9">
        <v>90</v>
      </c>
      <c r="J16" s="10">
        <v>100</v>
      </c>
      <c r="K16" s="9">
        <v>97</v>
      </c>
      <c r="L16" s="9">
        <f t="shared" si="0"/>
        <v>577</v>
      </c>
      <c r="M16" s="9">
        <f t="shared" si="1"/>
        <v>96.166666666666671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96.166666666666671</v>
      </c>
    </row>
    <row r="17" spans="1:19" x14ac:dyDescent="0.2">
      <c r="A17" s="8" t="s">
        <v>273</v>
      </c>
      <c r="B17" s="8" t="s">
        <v>283</v>
      </c>
      <c r="C17" s="8"/>
      <c r="D17" s="9"/>
      <c r="E17" s="9"/>
      <c r="F17" s="9">
        <v>90</v>
      </c>
      <c r="G17" s="9">
        <v>100</v>
      </c>
      <c r="H17" s="9">
        <v>96</v>
      </c>
      <c r="I17" s="9">
        <v>83</v>
      </c>
      <c r="J17" s="10">
        <v>95</v>
      </c>
      <c r="K17" s="9">
        <v>85</v>
      </c>
      <c r="L17" s="9">
        <f t="shared" si="0"/>
        <v>549</v>
      </c>
      <c r="M17" s="9">
        <f t="shared" si="1"/>
        <v>91.5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91.5</v>
      </c>
    </row>
    <row r="18" spans="1:19" x14ac:dyDescent="0.2">
      <c r="A18" s="8" t="s">
        <v>274</v>
      </c>
      <c r="B18" s="8" t="s">
        <v>283</v>
      </c>
      <c r="C18" s="8"/>
      <c r="D18" s="9"/>
      <c r="E18" s="9"/>
      <c r="F18" s="9">
        <v>75</v>
      </c>
      <c r="G18" s="9">
        <v>99</v>
      </c>
      <c r="H18" s="9">
        <v>69</v>
      </c>
      <c r="I18" s="9">
        <v>65</v>
      </c>
      <c r="J18" s="10">
        <v>97</v>
      </c>
      <c r="K18" s="9">
        <v>87</v>
      </c>
      <c r="L18" s="9">
        <f t="shared" si="0"/>
        <v>492</v>
      </c>
      <c r="M18" s="9">
        <f t="shared" si="1"/>
        <v>82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82</v>
      </c>
    </row>
    <row r="19" spans="1:19" x14ac:dyDescent="0.2">
      <c r="A19" s="8" t="s">
        <v>275</v>
      </c>
      <c r="B19" s="8" t="s">
        <v>283</v>
      </c>
      <c r="C19" s="8" t="s">
        <v>10</v>
      </c>
      <c r="D19" s="9"/>
      <c r="E19" s="9"/>
      <c r="F19" s="9">
        <v>60</v>
      </c>
      <c r="G19" s="9">
        <v>95</v>
      </c>
      <c r="H19" s="9">
        <v>66</v>
      </c>
      <c r="I19" s="9">
        <v>75</v>
      </c>
      <c r="J19" s="10">
        <v>80</v>
      </c>
      <c r="K19" s="9">
        <v>68</v>
      </c>
      <c r="L19" s="9">
        <f t="shared" si="0"/>
        <v>444</v>
      </c>
      <c r="M19" s="9">
        <f t="shared" si="1"/>
        <v>74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74</v>
      </c>
    </row>
    <row r="20" spans="1:19" x14ac:dyDescent="0.2">
      <c r="A20" s="8" t="s">
        <v>276</v>
      </c>
      <c r="B20" s="8" t="s">
        <v>283</v>
      </c>
      <c r="C20" s="8" t="s">
        <v>10</v>
      </c>
      <c r="D20" s="9"/>
      <c r="E20" s="9"/>
      <c r="F20" s="9">
        <v>62</v>
      </c>
      <c r="G20" s="9">
        <v>77</v>
      </c>
      <c r="H20" s="9">
        <v>61</v>
      </c>
      <c r="I20" s="9">
        <v>60</v>
      </c>
      <c r="J20" s="10">
        <v>80</v>
      </c>
      <c r="K20" s="9">
        <v>75</v>
      </c>
      <c r="L20" s="9">
        <f t="shared" si="0"/>
        <v>415</v>
      </c>
      <c r="M20" s="9">
        <f t="shared" si="1"/>
        <v>69.166666666666671</v>
      </c>
      <c r="N20" s="9">
        <v>0</v>
      </c>
      <c r="O20" s="9">
        <v>0</v>
      </c>
      <c r="P20" s="9">
        <v>0</v>
      </c>
      <c r="Q20" s="9">
        <f t="shared" si="2"/>
        <v>0</v>
      </c>
      <c r="R20" s="9">
        <f t="shared" si="3"/>
        <v>0</v>
      </c>
      <c r="S20" s="9">
        <f t="shared" si="4"/>
        <v>69.166666666666671</v>
      </c>
    </row>
    <row r="21" spans="1:19" x14ac:dyDescent="0.2">
      <c r="A21" s="8" t="s">
        <v>277</v>
      </c>
      <c r="B21" s="8" t="s">
        <v>283</v>
      </c>
      <c r="C21" s="8" t="s">
        <v>10</v>
      </c>
      <c r="D21" s="9"/>
      <c r="E21" s="9"/>
      <c r="F21" s="9">
        <v>60</v>
      </c>
      <c r="G21" s="9">
        <v>75</v>
      </c>
      <c r="H21" s="9">
        <v>26</v>
      </c>
      <c r="I21" s="9">
        <v>61</v>
      </c>
      <c r="J21" s="10">
        <v>65</v>
      </c>
      <c r="K21" s="9">
        <v>63</v>
      </c>
      <c r="L21" s="9">
        <f t="shared" si="0"/>
        <v>350</v>
      </c>
      <c r="M21" s="9">
        <f t="shared" si="1"/>
        <v>58.333333333333336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0</v>
      </c>
      <c r="S21" s="9">
        <f t="shared" si="4"/>
        <v>58.333333333333336</v>
      </c>
    </row>
    <row r="22" spans="1:19" x14ac:dyDescent="0.2">
      <c r="A22" s="8" t="s">
        <v>278</v>
      </c>
      <c r="B22" s="8" t="s">
        <v>283</v>
      </c>
      <c r="C22" s="8"/>
      <c r="D22" s="9"/>
      <c r="E22" s="9"/>
      <c r="F22" s="9">
        <v>30</v>
      </c>
      <c r="G22" s="9">
        <v>75</v>
      </c>
      <c r="H22" s="9">
        <v>60</v>
      </c>
      <c r="I22" s="9">
        <v>75</v>
      </c>
      <c r="J22" s="10">
        <v>74</v>
      </c>
      <c r="K22" s="9">
        <v>69</v>
      </c>
      <c r="L22" s="9">
        <f t="shared" si="0"/>
        <v>383</v>
      </c>
      <c r="M22" s="9">
        <f t="shared" si="1"/>
        <v>63.833333333333336</v>
      </c>
      <c r="N22" s="9">
        <v>0</v>
      </c>
      <c r="O22" s="9">
        <v>0</v>
      </c>
      <c r="P22" s="9">
        <v>0</v>
      </c>
      <c r="Q22" s="9">
        <f t="shared" si="2"/>
        <v>0</v>
      </c>
      <c r="R22" s="9">
        <f t="shared" si="3"/>
        <v>0</v>
      </c>
      <c r="S22" s="9">
        <f t="shared" si="4"/>
        <v>63.833333333333336</v>
      </c>
    </row>
    <row r="23" spans="1:19" x14ac:dyDescent="0.2">
      <c r="A23" s="8" t="s">
        <v>279</v>
      </c>
      <c r="B23" s="8" t="s">
        <v>283</v>
      </c>
      <c r="C23" s="8" t="s">
        <v>10</v>
      </c>
      <c r="D23" s="9"/>
      <c r="E23" s="9"/>
      <c r="F23" s="9">
        <v>61</v>
      </c>
      <c r="G23" s="9">
        <v>90</v>
      </c>
      <c r="H23" s="9">
        <v>60</v>
      </c>
      <c r="I23" s="9">
        <v>68</v>
      </c>
      <c r="J23" s="10">
        <v>82</v>
      </c>
      <c r="K23" s="9">
        <v>68</v>
      </c>
      <c r="L23" s="9">
        <f t="shared" si="0"/>
        <v>429</v>
      </c>
      <c r="M23" s="9">
        <f t="shared" si="1"/>
        <v>71.5</v>
      </c>
      <c r="N23" s="9">
        <v>0</v>
      </c>
      <c r="O23" s="9">
        <v>0</v>
      </c>
      <c r="P23" s="9">
        <v>0</v>
      </c>
      <c r="Q23" s="9">
        <f t="shared" si="2"/>
        <v>0</v>
      </c>
      <c r="R23" s="9">
        <f t="shared" si="3"/>
        <v>0</v>
      </c>
      <c r="S23" s="9">
        <f t="shared" si="4"/>
        <v>71.5</v>
      </c>
    </row>
    <row r="24" spans="1:19" x14ac:dyDescent="0.2">
      <c r="A24" s="8" t="s">
        <v>280</v>
      </c>
      <c r="B24" s="8" t="s">
        <v>283</v>
      </c>
      <c r="C24" s="8"/>
      <c r="D24" s="9"/>
      <c r="E24" s="9"/>
      <c r="F24" s="9">
        <v>90</v>
      </c>
      <c r="G24" s="9">
        <v>100</v>
      </c>
      <c r="H24" s="9">
        <v>96</v>
      </c>
      <c r="I24" s="9">
        <v>85</v>
      </c>
      <c r="J24" s="10">
        <v>97</v>
      </c>
      <c r="K24" s="9">
        <v>87</v>
      </c>
      <c r="L24" s="9">
        <f t="shared" si="0"/>
        <v>555</v>
      </c>
      <c r="M24" s="9">
        <f t="shared" si="1"/>
        <v>92.5</v>
      </c>
      <c r="N24" s="9">
        <v>0</v>
      </c>
      <c r="O24" s="9">
        <v>0</v>
      </c>
      <c r="P24" s="9">
        <v>0</v>
      </c>
      <c r="Q24" s="9">
        <f t="shared" si="2"/>
        <v>0</v>
      </c>
      <c r="R24" s="9">
        <f t="shared" si="3"/>
        <v>0</v>
      </c>
      <c r="S24" s="9">
        <f t="shared" si="4"/>
        <v>92.5</v>
      </c>
    </row>
    <row r="25" spans="1:19" x14ac:dyDescent="0.2">
      <c r="A25" s="8" t="s">
        <v>281</v>
      </c>
      <c r="B25" s="8" t="s">
        <v>283</v>
      </c>
      <c r="C25" s="8"/>
      <c r="D25" s="9"/>
      <c r="E25" s="9"/>
      <c r="F25" s="9">
        <v>90</v>
      </c>
      <c r="G25" s="9">
        <v>100</v>
      </c>
      <c r="H25" s="9">
        <v>92</v>
      </c>
      <c r="I25" s="9">
        <v>83</v>
      </c>
      <c r="J25" s="10">
        <v>97</v>
      </c>
      <c r="K25" s="9">
        <v>94</v>
      </c>
      <c r="L25" s="9">
        <f t="shared" si="0"/>
        <v>556</v>
      </c>
      <c r="M25" s="9">
        <f t="shared" si="1"/>
        <v>92.666666666666671</v>
      </c>
      <c r="N25" s="9">
        <v>0</v>
      </c>
      <c r="O25" s="9">
        <v>0</v>
      </c>
      <c r="P25" s="9">
        <v>0</v>
      </c>
      <c r="Q25" s="9">
        <f t="shared" si="2"/>
        <v>0</v>
      </c>
      <c r="R25" s="9">
        <f t="shared" si="3"/>
        <v>0</v>
      </c>
      <c r="S25" s="9">
        <f t="shared" si="4"/>
        <v>92.666666666666671</v>
      </c>
    </row>
    <row r="26" spans="1:19" x14ac:dyDescent="0.2">
      <c r="A26" s="8" t="s">
        <v>282</v>
      </c>
      <c r="B26" s="8" t="s">
        <v>283</v>
      </c>
      <c r="C26" s="8" t="s">
        <v>10</v>
      </c>
      <c r="D26" s="9"/>
      <c r="E26" s="9"/>
      <c r="F26" s="9">
        <v>80</v>
      </c>
      <c r="G26" s="9">
        <v>78</v>
      </c>
      <c r="H26" s="9">
        <v>60</v>
      </c>
      <c r="I26" s="9">
        <v>75</v>
      </c>
      <c r="J26" s="10">
        <v>60</v>
      </c>
      <c r="K26" s="9">
        <v>80</v>
      </c>
      <c r="L26" s="9">
        <f t="shared" si="0"/>
        <v>433</v>
      </c>
      <c r="M26" s="9">
        <f t="shared" si="1"/>
        <v>72.166666666666671</v>
      </c>
      <c r="N26" s="9">
        <v>0</v>
      </c>
      <c r="O26" s="9">
        <v>0</v>
      </c>
      <c r="P26" s="9">
        <v>0</v>
      </c>
      <c r="Q26" s="9">
        <f t="shared" si="2"/>
        <v>0</v>
      </c>
      <c r="R26" s="9">
        <f t="shared" si="3"/>
        <v>0</v>
      </c>
      <c r="S26" s="9">
        <f t="shared" si="4"/>
        <v>72.166666666666671</v>
      </c>
    </row>
  </sheetData>
  <sheetProtection formatCells="0" selectLockedCells="1" selectUnlockedCells="1"/>
  <autoFilter ref="A3:S26"/>
  <conditionalFormatting sqref="D6:K26">
    <cfRule type="cellIs" dxfId="66" priority="4" operator="lessThan">
      <formula>60</formula>
    </cfRule>
  </conditionalFormatting>
  <conditionalFormatting sqref="D4:K5">
    <cfRule type="cellIs" dxfId="65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0.59999389629810485"/>
  </sheetPr>
  <dimension ref="A1:S14"/>
  <sheetViews>
    <sheetView workbookViewId="0">
      <selection activeCell="A4" sqref="A4:K14"/>
    </sheetView>
  </sheetViews>
  <sheetFormatPr defaultRowHeight="14.25" x14ac:dyDescent="0.2"/>
  <cols>
    <col min="1" max="1" width="41.42578125" style="1" customWidth="1"/>
    <col min="2" max="2" width="18.28515625" style="1" bestFit="1" customWidth="1"/>
    <col min="3" max="3" width="2.42578125" style="1" bestFit="1" customWidth="1"/>
    <col min="4" max="4" width="6.28515625" style="1" bestFit="1" customWidth="1"/>
    <col min="5" max="5" width="9" style="1" bestFit="1" customWidth="1"/>
    <col min="6" max="6" width="3.5703125" style="1" customWidth="1"/>
    <col min="7" max="7" width="6.28515625" style="1" bestFit="1" customWidth="1"/>
    <col min="8" max="8" width="6.28515625" style="1" customWidth="1"/>
    <col min="9" max="9" width="9" style="1" bestFit="1" customWidth="1"/>
    <col min="10" max="11" width="6.285156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0</v>
      </c>
    </row>
    <row r="2" spans="1:19" s="6" customFormat="1" ht="177" customHeight="1" x14ac:dyDescent="0.2">
      <c r="A2" s="7" t="s">
        <v>9</v>
      </c>
      <c r="B2" s="5" t="s">
        <v>12</v>
      </c>
      <c r="C2" s="4" t="s">
        <v>11</v>
      </c>
      <c r="D2" s="5" t="s">
        <v>60</v>
      </c>
      <c r="E2" s="5" t="s">
        <v>43</v>
      </c>
      <c r="F2" s="5" t="s">
        <v>19</v>
      </c>
      <c r="G2" s="5" t="s">
        <v>44</v>
      </c>
      <c r="H2" s="5" t="s">
        <v>41</v>
      </c>
      <c r="I2" s="5" t="s">
        <v>45</v>
      </c>
      <c r="J2" s="5" t="s">
        <v>46</v>
      </c>
      <c r="K2" s="5" t="s">
        <v>47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49</v>
      </c>
      <c r="B4" s="8" t="s">
        <v>48</v>
      </c>
      <c r="C4" s="8" t="s">
        <v>10</v>
      </c>
      <c r="D4" s="9">
        <v>92</v>
      </c>
      <c r="E4" s="9">
        <v>83</v>
      </c>
      <c r="F4" s="9"/>
      <c r="G4" s="9">
        <v>19</v>
      </c>
      <c r="H4" s="9">
        <v>0</v>
      </c>
      <c r="I4" s="9"/>
      <c r="J4" s="9"/>
      <c r="K4" s="9">
        <v>63</v>
      </c>
      <c r="L4" s="9">
        <f t="shared" ref="L4:L14" si="0">SUM(D4:K4)</f>
        <v>257</v>
      </c>
      <c r="M4" s="9">
        <f t="shared" ref="M4:M14" si="1">AVERAGE(D4:K4)</f>
        <v>51.4</v>
      </c>
      <c r="N4" s="9">
        <v>0</v>
      </c>
      <c r="O4" s="9">
        <v>0</v>
      </c>
      <c r="P4" s="9">
        <v>0</v>
      </c>
      <c r="Q4" s="9">
        <f t="shared" ref="Q4:Q14" si="2">AVERAGE(N4:P4)</f>
        <v>0</v>
      </c>
      <c r="R4" s="9">
        <f t="shared" ref="R4:R14" si="3">Q4/10</f>
        <v>0</v>
      </c>
      <c r="S4" s="9">
        <f>M4+R4</f>
        <v>51.4</v>
      </c>
    </row>
    <row r="5" spans="1:19" x14ac:dyDescent="0.2">
      <c r="A5" s="11" t="s">
        <v>50</v>
      </c>
      <c r="B5" s="8" t="s">
        <v>42</v>
      </c>
      <c r="C5" s="11" t="s">
        <v>10</v>
      </c>
      <c r="D5" s="12">
        <v>92</v>
      </c>
      <c r="E5" s="12">
        <v>97</v>
      </c>
      <c r="F5" s="12"/>
      <c r="G5" s="12">
        <v>95</v>
      </c>
      <c r="H5" s="12">
        <v>82</v>
      </c>
      <c r="I5" s="12"/>
      <c r="J5" s="12"/>
      <c r="K5" s="12">
        <v>77</v>
      </c>
      <c r="L5" s="12">
        <f t="shared" si="0"/>
        <v>443</v>
      </c>
      <c r="M5" s="12">
        <f t="shared" si="1"/>
        <v>88.6</v>
      </c>
      <c r="N5" s="9">
        <v>0</v>
      </c>
      <c r="O5" s="9">
        <v>0</v>
      </c>
      <c r="P5" s="9">
        <v>0</v>
      </c>
      <c r="Q5" s="12">
        <f t="shared" si="2"/>
        <v>0</v>
      </c>
      <c r="R5" s="12">
        <f t="shared" si="3"/>
        <v>0</v>
      </c>
      <c r="S5" s="9">
        <f t="shared" ref="S5:S14" si="4">M5+R5</f>
        <v>88.6</v>
      </c>
    </row>
    <row r="6" spans="1:19" x14ac:dyDescent="0.2">
      <c r="A6" s="11" t="s">
        <v>51</v>
      </c>
      <c r="B6" s="8" t="s">
        <v>42</v>
      </c>
      <c r="C6" s="11" t="s">
        <v>10</v>
      </c>
      <c r="D6" s="12">
        <v>91</v>
      </c>
      <c r="E6" s="12">
        <v>93</v>
      </c>
      <c r="F6" s="12"/>
      <c r="G6" s="12">
        <v>90</v>
      </c>
      <c r="H6" s="12">
        <v>63</v>
      </c>
      <c r="I6" s="12"/>
      <c r="J6" s="12"/>
      <c r="K6" s="12">
        <v>72</v>
      </c>
      <c r="L6" s="12">
        <f t="shared" si="0"/>
        <v>409</v>
      </c>
      <c r="M6" s="12">
        <f t="shared" si="1"/>
        <v>81.8</v>
      </c>
      <c r="N6" s="9">
        <v>0</v>
      </c>
      <c r="O6" s="9">
        <v>0</v>
      </c>
      <c r="P6" s="9">
        <v>0</v>
      </c>
      <c r="Q6" s="12">
        <f t="shared" si="2"/>
        <v>0</v>
      </c>
      <c r="R6" s="12">
        <f t="shared" si="3"/>
        <v>0</v>
      </c>
      <c r="S6" s="9">
        <f t="shared" si="4"/>
        <v>81.8</v>
      </c>
    </row>
    <row r="7" spans="1:19" x14ac:dyDescent="0.2">
      <c r="A7" s="11" t="s">
        <v>52</v>
      </c>
      <c r="B7" s="8" t="s">
        <v>42</v>
      </c>
      <c r="C7" s="11" t="s">
        <v>10</v>
      </c>
      <c r="D7" s="12">
        <v>80</v>
      </c>
      <c r="E7" s="12">
        <v>84</v>
      </c>
      <c r="F7" s="12">
        <v>26</v>
      </c>
      <c r="G7" s="12"/>
      <c r="H7" s="12">
        <v>61</v>
      </c>
      <c r="I7" s="12"/>
      <c r="J7" s="12"/>
      <c r="K7" s="12">
        <v>71</v>
      </c>
      <c r="L7" s="12">
        <f t="shared" si="0"/>
        <v>322</v>
      </c>
      <c r="M7" s="12">
        <f t="shared" si="1"/>
        <v>64.400000000000006</v>
      </c>
      <c r="N7" s="9">
        <v>0</v>
      </c>
      <c r="O7" s="9">
        <v>0</v>
      </c>
      <c r="P7" s="9">
        <v>0</v>
      </c>
      <c r="Q7" s="12">
        <f t="shared" si="2"/>
        <v>0</v>
      </c>
      <c r="R7" s="12">
        <f t="shared" si="3"/>
        <v>0</v>
      </c>
      <c r="S7" s="9">
        <f t="shared" si="4"/>
        <v>64.400000000000006</v>
      </c>
    </row>
    <row r="8" spans="1:19" x14ac:dyDescent="0.2">
      <c r="A8" s="11" t="s">
        <v>53</v>
      </c>
      <c r="B8" s="8" t="s">
        <v>42</v>
      </c>
      <c r="C8" s="11" t="s">
        <v>10</v>
      </c>
      <c r="D8" s="12">
        <v>90</v>
      </c>
      <c r="E8" s="12">
        <v>74</v>
      </c>
      <c r="F8" s="12"/>
      <c r="G8" s="12">
        <v>21</v>
      </c>
      <c r="H8" s="12">
        <v>41</v>
      </c>
      <c r="I8" s="12"/>
      <c r="J8" s="12"/>
      <c r="K8" s="12">
        <v>60</v>
      </c>
      <c r="L8" s="12">
        <f t="shared" si="0"/>
        <v>286</v>
      </c>
      <c r="M8" s="12">
        <f t="shared" si="1"/>
        <v>57.2</v>
      </c>
      <c r="N8" s="9">
        <v>0</v>
      </c>
      <c r="O8" s="9">
        <v>0</v>
      </c>
      <c r="P8" s="9">
        <v>0</v>
      </c>
      <c r="Q8" s="12">
        <f t="shared" si="2"/>
        <v>0</v>
      </c>
      <c r="R8" s="12">
        <f t="shared" si="3"/>
        <v>0</v>
      </c>
      <c r="S8" s="9">
        <f t="shared" si="4"/>
        <v>57.2</v>
      </c>
    </row>
    <row r="9" spans="1:19" x14ac:dyDescent="0.2">
      <c r="A9" s="8" t="s">
        <v>54</v>
      </c>
      <c r="B9" s="8" t="s">
        <v>42</v>
      </c>
      <c r="C9" s="8" t="s">
        <v>10</v>
      </c>
      <c r="D9" s="9">
        <v>80</v>
      </c>
      <c r="E9" s="9">
        <v>80</v>
      </c>
      <c r="F9" s="9"/>
      <c r="G9" s="9">
        <v>11</v>
      </c>
      <c r="H9" s="9"/>
      <c r="I9" s="9"/>
      <c r="J9" s="9"/>
      <c r="K9" s="9">
        <v>58</v>
      </c>
      <c r="L9" s="9">
        <f t="shared" si="0"/>
        <v>229</v>
      </c>
      <c r="M9" s="9">
        <f t="shared" si="1"/>
        <v>57.25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57.25</v>
      </c>
    </row>
    <row r="10" spans="1:19" x14ac:dyDescent="0.2">
      <c r="A10" s="11" t="s">
        <v>55</v>
      </c>
      <c r="B10" s="8" t="s">
        <v>42</v>
      </c>
      <c r="C10" s="12" t="s">
        <v>10</v>
      </c>
      <c r="D10" s="12">
        <v>92</v>
      </c>
      <c r="E10" s="12">
        <v>82</v>
      </c>
      <c r="F10" s="12"/>
      <c r="G10" s="12">
        <v>74</v>
      </c>
      <c r="H10" s="12"/>
      <c r="I10" s="12"/>
      <c r="J10" s="12"/>
      <c r="K10" s="12">
        <v>67</v>
      </c>
      <c r="L10" s="12">
        <f t="shared" si="0"/>
        <v>315</v>
      </c>
      <c r="M10" s="12">
        <f t="shared" si="1"/>
        <v>78.75</v>
      </c>
      <c r="N10" s="9">
        <v>0</v>
      </c>
      <c r="O10" s="9">
        <v>0</v>
      </c>
      <c r="P10" s="9">
        <v>0</v>
      </c>
      <c r="Q10" s="12">
        <f t="shared" si="2"/>
        <v>0</v>
      </c>
      <c r="R10" s="12">
        <f t="shared" si="3"/>
        <v>0</v>
      </c>
      <c r="S10" s="9">
        <f t="shared" si="4"/>
        <v>78.75</v>
      </c>
    </row>
    <row r="11" spans="1:19" x14ac:dyDescent="0.2">
      <c r="A11" s="8" t="s">
        <v>56</v>
      </c>
      <c r="B11" s="8" t="s">
        <v>42</v>
      </c>
      <c r="C11" s="9" t="s">
        <v>10</v>
      </c>
      <c r="D11" s="9">
        <v>91</v>
      </c>
      <c r="E11" s="9">
        <v>82</v>
      </c>
      <c r="F11" s="9"/>
      <c r="G11" s="9">
        <v>85</v>
      </c>
      <c r="H11" s="9"/>
      <c r="I11" s="9"/>
      <c r="J11" s="9"/>
      <c r="K11" s="9">
        <v>65</v>
      </c>
      <c r="L11" s="9">
        <f t="shared" si="0"/>
        <v>323</v>
      </c>
      <c r="M11" s="9">
        <f t="shared" si="1"/>
        <v>80.75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80.75</v>
      </c>
    </row>
    <row r="12" spans="1:19" x14ac:dyDescent="0.2">
      <c r="A12" s="11" t="s">
        <v>57</v>
      </c>
      <c r="B12" s="8" t="s">
        <v>42</v>
      </c>
      <c r="C12" s="12" t="s">
        <v>10</v>
      </c>
      <c r="D12" s="12">
        <v>90</v>
      </c>
      <c r="E12" s="12">
        <v>83</v>
      </c>
      <c r="F12" s="12"/>
      <c r="G12" s="12">
        <v>31</v>
      </c>
      <c r="H12" s="12">
        <v>0</v>
      </c>
      <c r="I12" s="12"/>
      <c r="J12" s="12"/>
      <c r="K12" s="12">
        <v>62</v>
      </c>
      <c r="L12" s="12">
        <f t="shared" si="0"/>
        <v>266</v>
      </c>
      <c r="M12" s="12">
        <f t="shared" si="1"/>
        <v>53.2</v>
      </c>
      <c r="N12" s="9">
        <v>0</v>
      </c>
      <c r="O12" s="9">
        <v>0</v>
      </c>
      <c r="P12" s="9">
        <v>0</v>
      </c>
      <c r="Q12" s="12">
        <f t="shared" si="2"/>
        <v>0</v>
      </c>
      <c r="R12" s="12">
        <f t="shared" si="3"/>
        <v>0</v>
      </c>
      <c r="S12" s="9">
        <f t="shared" si="4"/>
        <v>53.2</v>
      </c>
    </row>
    <row r="13" spans="1:19" x14ac:dyDescent="0.2">
      <c r="A13" s="8" t="s">
        <v>58</v>
      </c>
      <c r="B13" s="8" t="s">
        <v>42</v>
      </c>
      <c r="C13" s="9" t="s">
        <v>10</v>
      </c>
      <c r="D13" s="9">
        <v>90</v>
      </c>
      <c r="E13" s="9">
        <v>74</v>
      </c>
      <c r="F13" s="9"/>
      <c r="G13" s="9">
        <v>90</v>
      </c>
      <c r="H13" s="9">
        <v>61</v>
      </c>
      <c r="I13" s="9"/>
      <c r="J13" s="9"/>
      <c r="K13" s="9">
        <v>58</v>
      </c>
      <c r="L13" s="9">
        <f t="shared" si="0"/>
        <v>373</v>
      </c>
      <c r="M13" s="9">
        <f t="shared" si="1"/>
        <v>74.599999999999994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74.599999999999994</v>
      </c>
    </row>
    <row r="14" spans="1:19" x14ac:dyDescent="0.2">
      <c r="A14" s="11" t="s">
        <v>59</v>
      </c>
      <c r="B14" s="8" t="s">
        <v>42</v>
      </c>
      <c r="C14" s="11" t="s">
        <v>10</v>
      </c>
      <c r="D14" s="12">
        <v>91</v>
      </c>
      <c r="E14" s="12">
        <v>83</v>
      </c>
      <c r="F14" s="12"/>
      <c r="G14" s="12">
        <v>83</v>
      </c>
      <c r="H14" s="12">
        <v>62</v>
      </c>
      <c r="I14" s="12"/>
      <c r="J14" s="12"/>
      <c r="K14" s="12">
        <v>64</v>
      </c>
      <c r="L14" s="12">
        <f t="shared" si="0"/>
        <v>383</v>
      </c>
      <c r="M14" s="12">
        <f t="shared" si="1"/>
        <v>76.599999999999994</v>
      </c>
      <c r="N14" s="9">
        <v>0</v>
      </c>
      <c r="O14" s="9">
        <v>0</v>
      </c>
      <c r="P14" s="9">
        <v>0</v>
      </c>
      <c r="Q14" s="12">
        <f t="shared" si="2"/>
        <v>0</v>
      </c>
      <c r="R14" s="12">
        <f t="shared" si="3"/>
        <v>0</v>
      </c>
      <c r="S14" s="9">
        <f t="shared" si="4"/>
        <v>76.599999999999994</v>
      </c>
    </row>
  </sheetData>
  <sheetProtection formatCells="0" selectLockedCells="1" selectUnlockedCells="1"/>
  <autoFilter ref="A3:S14">
    <sortState ref="A5:T14">
      <sortCondition descending="1" ref="S3:S14"/>
    </sortState>
  </autoFilter>
  <conditionalFormatting sqref="D4:K14">
    <cfRule type="cellIs" dxfId="2" priority="1" operator="lessThan">
      <formula>60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theme="9" tint="0.59999389629810485"/>
  </sheetPr>
  <dimension ref="A1:R10"/>
  <sheetViews>
    <sheetView zoomScale="90" zoomScaleNormal="90" workbookViewId="0">
      <pane xSplit="18" ySplit="2" topLeftCell="S3" activePane="bottomRight" state="frozen"/>
      <selection pane="topRight" activeCell="S1" sqref="S1"/>
      <selection pane="bottomLeft" activeCell="A3" sqref="A3"/>
      <selection pane="bottomRight" activeCell="M7" sqref="M7:O7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6.28515625" style="1" bestFit="1" customWidth="1"/>
    <col min="5" max="5" width="6.140625" style="1" customWidth="1"/>
    <col min="6" max="7" width="7.5703125" style="1" customWidth="1"/>
    <col min="8" max="8" width="9" style="1" bestFit="1" customWidth="1"/>
    <col min="9" max="10" width="9" style="1" customWidth="1"/>
    <col min="11" max="11" width="11.140625" style="1" bestFit="1" customWidth="1"/>
    <col min="12" max="12" width="10.140625" style="1" bestFit="1" customWidth="1"/>
    <col min="13" max="13" width="3.5703125" style="1" bestFit="1" customWidth="1"/>
    <col min="14" max="14" width="4.42578125" style="1" bestFit="1" customWidth="1"/>
    <col min="15" max="15" width="3.5703125" style="1" bestFit="1" customWidth="1"/>
    <col min="16" max="16" width="12.140625" style="1" customWidth="1"/>
    <col min="17" max="17" width="12.85546875" style="1" bestFit="1" customWidth="1"/>
    <col min="18" max="16384" width="9.140625" style="1"/>
  </cols>
  <sheetData>
    <row r="1" spans="1:18" x14ac:dyDescent="0.2">
      <c r="A1" s="1" t="s">
        <v>14</v>
      </c>
    </row>
    <row r="2" spans="1:18" s="6" customFormat="1" ht="177" customHeight="1" x14ac:dyDescent="0.2">
      <c r="A2" s="7" t="s">
        <v>9</v>
      </c>
      <c r="B2" s="5" t="s">
        <v>12</v>
      </c>
      <c r="C2" s="4" t="s">
        <v>11</v>
      </c>
      <c r="D2" s="5" t="s">
        <v>15</v>
      </c>
      <c r="E2" s="5" t="s">
        <v>15</v>
      </c>
      <c r="F2" s="5" t="s">
        <v>20</v>
      </c>
      <c r="G2" s="5" t="s">
        <v>13</v>
      </c>
      <c r="H2" s="5" t="s">
        <v>62</v>
      </c>
      <c r="I2" s="5" t="s">
        <v>63</v>
      </c>
      <c r="J2" s="5" t="s">
        <v>64</v>
      </c>
      <c r="K2" s="4" t="s">
        <v>1</v>
      </c>
      <c r="L2" s="4" t="s">
        <v>2</v>
      </c>
      <c r="M2" s="4" t="s">
        <v>3</v>
      </c>
      <c r="N2" s="4" t="s">
        <v>4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">
      <c r="A4" s="8" t="s">
        <v>65</v>
      </c>
      <c r="B4" s="8" t="s">
        <v>61</v>
      </c>
      <c r="C4" s="9"/>
      <c r="D4" s="9">
        <v>90</v>
      </c>
      <c r="E4" s="9">
        <v>88</v>
      </c>
      <c r="F4" s="9">
        <v>78</v>
      </c>
      <c r="G4" s="9">
        <v>88</v>
      </c>
      <c r="H4" s="9">
        <v>91</v>
      </c>
      <c r="I4" s="10">
        <v>88</v>
      </c>
      <c r="J4" s="10">
        <v>88</v>
      </c>
      <c r="K4" s="9">
        <f t="shared" ref="K4:K10" si="0">SUM(D4:J4)</f>
        <v>611</v>
      </c>
      <c r="L4" s="9">
        <f t="shared" ref="L4:L10" si="1">AVERAGE(D4:J4)</f>
        <v>87.285714285714292</v>
      </c>
      <c r="M4" s="3">
        <v>0</v>
      </c>
      <c r="N4" s="3">
        <v>0</v>
      </c>
      <c r="O4" s="3">
        <v>0</v>
      </c>
      <c r="P4" s="9">
        <f t="shared" ref="P4:P10" si="2">AVERAGE(M4:O4)</f>
        <v>0</v>
      </c>
      <c r="Q4" s="9">
        <f t="shared" ref="Q4:Q10" si="3">P4/10</f>
        <v>0</v>
      </c>
      <c r="R4" s="9">
        <f>L4+Q4</f>
        <v>87.285714285714292</v>
      </c>
    </row>
    <row r="5" spans="1:18" x14ac:dyDescent="0.2">
      <c r="A5" s="8" t="s">
        <v>66</v>
      </c>
      <c r="B5" s="8" t="s">
        <v>61</v>
      </c>
      <c r="C5" s="8" t="s">
        <v>10</v>
      </c>
      <c r="D5" s="9">
        <v>99</v>
      </c>
      <c r="E5" s="9">
        <v>88</v>
      </c>
      <c r="F5" s="9">
        <v>77</v>
      </c>
      <c r="G5" s="9">
        <v>80</v>
      </c>
      <c r="H5" s="9">
        <v>69</v>
      </c>
      <c r="I5" s="9">
        <v>70</v>
      </c>
      <c r="J5" s="9">
        <v>78</v>
      </c>
      <c r="K5" s="9">
        <f t="shared" si="0"/>
        <v>561</v>
      </c>
      <c r="L5" s="9">
        <f t="shared" si="1"/>
        <v>80.142857142857139</v>
      </c>
      <c r="M5" s="3">
        <v>0</v>
      </c>
      <c r="N5" s="3">
        <v>0</v>
      </c>
      <c r="O5" s="3">
        <v>0</v>
      </c>
      <c r="P5" s="9">
        <f t="shared" si="2"/>
        <v>0</v>
      </c>
      <c r="Q5" s="9">
        <f t="shared" si="3"/>
        <v>0</v>
      </c>
      <c r="R5" s="9">
        <f t="shared" ref="R5:R10" si="4">L5+Q5</f>
        <v>80.142857142857139</v>
      </c>
    </row>
    <row r="6" spans="1:18" x14ac:dyDescent="0.2">
      <c r="A6" s="8" t="s">
        <v>67</v>
      </c>
      <c r="B6" s="8" t="s">
        <v>61</v>
      </c>
      <c r="C6" s="9" t="s">
        <v>10</v>
      </c>
      <c r="D6" s="9"/>
      <c r="E6" s="9"/>
      <c r="F6" s="9"/>
      <c r="G6" s="9"/>
      <c r="H6" s="9">
        <v>71</v>
      </c>
      <c r="I6" s="9">
        <v>60</v>
      </c>
      <c r="J6" s="9">
        <v>69</v>
      </c>
      <c r="K6" s="9">
        <f t="shared" si="0"/>
        <v>200</v>
      </c>
      <c r="L6" s="9">
        <f t="shared" si="1"/>
        <v>66.666666666666671</v>
      </c>
      <c r="M6" s="3">
        <v>0</v>
      </c>
      <c r="N6" s="3">
        <v>0</v>
      </c>
      <c r="O6" s="3">
        <v>0</v>
      </c>
      <c r="P6" s="9">
        <f t="shared" si="2"/>
        <v>0</v>
      </c>
      <c r="Q6" s="9">
        <f t="shared" si="3"/>
        <v>0</v>
      </c>
      <c r="R6" s="9">
        <f t="shared" si="4"/>
        <v>66.666666666666671</v>
      </c>
    </row>
    <row r="7" spans="1:18" x14ac:dyDescent="0.2">
      <c r="A7" s="8" t="s">
        <v>68</v>
      </c>
      <c r="B7" s="8" t="s">
        <v>61</v>
      </c>
      <c r="C7" s="8"/>
      <c r="D7" s="9">
        <v>93</v>
      </c>
      <c r="E7" s="9">
        <v>91</v>
      </c>
      <c r="F7" s="9">
        <v>95</v>
      </c>
      <c r="G7" s="9">
        <v>95</v>
      </c>
      <c r="H7" s="9">
        <v>97</v>
      </c>
      <c r="I7" s="9">
        <v>96</v>
      </c>
      <c r="J7" s="9">
        <v>99</v>
      </c>
      <c r="K7" s="9">
        <f t="shared" si="0"/>
        <v>666</v>
      </c>
      <c r="L7" s="9">
        <f t="shared" si="1"/>
        <v>95.142857142857139</v>
      </c>
      <c r="M7" s="3">
        <v>17</v>
      </c>
      <c r="N7" s="3">
        <v>10</v>
      </c>
      <c r="O7" s="3">
        <v>0</v>
      </c>
      <c r="P7" s="9">
        <f t="shared" si="2"/>
        <v>9</v>
      </c>
      <c r="Q7" s="9">
        <f t="shared" si="3"/>
        <v>0.9</v>
      </c>
      <c r="R7" s="9">
        <f t="shared" si="4"/>
        <v>96.042857142857144</v>
      </c>
    </row>
    <row r="8" spans="1:18" x14ac:dyDescent="0.2">
      <c r="A8" s="8" t="s">
        <v>69</v>
      </c>
      <c r="B8" s="8" t="s">
        <v>61</v>
      </c>
      <c r="C8" s="9"/>
      <c r="D8" s="9">
        <v>92</v>
      </c>
      <c r="E8" s="9">
        <v>82</v>
      </c>
      <c r="F8" s="9">
        <v>92</v>
      </c>
      <c r="G8" s="9">
        <v>95</v>
      </c>
      <c r="H8" s="9">
        <v>99</v>
      </c>
      <c r="I8" s="9">
        <v>88</v>
      </c>
      <c r="J8" s="9">
        <v>99</v>
      </c>
      <c r="K8" s="9">
        <f t="shared" si="0"/>
        <v>647</v>
      </c>
      <c r="L8" s="9">
        <f t="shared" si="1"/>
        <v>92.428571428571431</v>
      </c>
      <c r="M8" s="3">
        <v>0</v>
      </c>
      <c r="N8" s="3">
        <v>0</v>
      </c>
      <c r="O8" s="3">
        <v>0</v>
      </c>
      <c r="P8" s="9">
        <f t="shared" si="2"/>
        <v>0</v>
      </c>
      <c r="Q8" s="9">
        <f t="shared" si="3"/>
        <v>0</v>
      </c>
      <c r="R8" s="9">
        <f t="shared" si="4"/>
        <v>92.428571428571431</v>
      </c>
    </row>
    <row r="9" spans="1:18" x14ac:dyDescent="0.2">
      <c r="A9" s="8" t="s">
        <v>70</v>
      </c>
      <c r="B9" s="8" t="s">
        <v>61</v>
      </c>
      <c r="C9" s="8"/>
      <c r="D9" s="9">
        <v>87</v>
      </c>
      <c r="E9" s="9">
        <v>93</v>
      </c>
      <c r="F9" s="9">
        <v>93</v>
      </c>
      <c r="G9" s="9">
        <v>90</v>
      </c>
      <c r="H9" s="9">
        <v>94</v>
      </c>
      <c r="I9" s="9">
        <v>74</v>
      </c>
      <c r="J9" s="9">
        <v>93</v>
      </c>
      <c r="K9" s="9">
        <f t="shared" si="0"/>
        <v>624</v>
      </c>
      <c r="L9" s="9">
        <f t="shared" si="1"/>
        <v>89.142857142857139</v>
      </c>
      <c r="M9" s="3">
        <v>0</v>
      </c>
      <c r="N9" s="3">
        <v>0</v>
      </c>
      <c r="O9" s="3">
        <v>0</v>
      </c>
      <c r="P9" s="9">
        <f t="shared" si="2"/>
        <v>0</v>
      </c>
      <c r="Q9" s="9">
        <f t="shared" si="3"/>
        <v>0</v>
      </c>
      <c r="R9" s="9">
        <f t="shared" si="4"/>
        <v>89.142857142857139</v>
      </c>
    </row>
    <row r="10" spans="1:18" x14ac:dyDescent="0.2">
      <c r="A10" s="8" t="s">
        <v>71</v>
      </c>
      <c r="B10" s="8" t="s">
        <v>61</v>
      </c>
      <c r="C10" s="8"/>
      <c r="D10" s="9">
        <v>69</v>
      </c>
      <c r="E10" s="9">
        <v>92</v>
      </c>
      <c r="F10" s="9">
        <v>82</v>
      </c>
      <c r="G10" s="9">
        <v>88</v>
      </c>
      <c r="H10" s="9">
        <v>81</v>
      </c>
      <c r="I10" s="9">
        <v>77</v>
      </c>
      <c r="J10" s="9">
        <v>85</v>
      </c>
      <c r="K10" s="9">
        <f t="shared" si="0"/>
        <v>574</v>
      </c>
      <c r="L10" s="9">
        <f t="shared" si="1"/>
        <v>82</v>
      </c>
      <c r="M10" s="3">
        <v>0</v>
      </c>
      <c r="N10" s="3">
        <v>0</v>
      </c>
      <c r="O10" s="3">
        <v>0</v>
      </c>
      <c r="P10" s="9">
        <f t="shared" si="2"/>
        <v>0</v>
      </c>
      <c r="Q10" s="9">
        <f t="shared" si="3"/>
        <v>0</v>
      </c>
      <c r="R10" s="9">
        <f t="shared" si="4"/>
        <v>82</v>
      </c>
    </row>
  </sheetData>
  <sheetProtection formatCells="0" selectLockedCells="1" selectUnlockedCells="1"/>
  <autoFilter ref="A3:R10">
    <sortState ref="A4:R23">
      <sortCondition descending="1" ref="R3:R23"/>
    </sortState>
  </autoFilter>
  <conditionalFormatting sqref="D4:J10">
    <cfRule type="cellIs" dxfId="1" priority="3" operator="lessThan">
      <formula>60</formula>
    </cfRule>
    <cfRule type="cellIs" dxfId="0" priority="4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7"/>
  <sheetViews>
    <sheetView zoomScale="90" zoomScaleNormal="90" workbookViewId="0">
      <pane xSplit="19" ySplit="1" topLeftCell="T20" activePane="bottomRight" state="frozen"/>
      <selection activeCell="S5" sqref="S5"/>
      <selection pane="topRight" activeCell="S5" sqref="S5"/>
      <selection pane="bottomLeft" activeCell="S5" sqref="S5"/>
      <selection pane="bottomRight" activeCell="A35" sqref="A35:XFD35"/>
    </sheetView>
  </sheetViews>
  <sheetFormatPr defaultRowHeight="14.25" x14ac:dyDescent="0.2"/>
  <cols>
    <col min="1" max="1" width="38.8554687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6" width="9" style="1" bestFit="1" customWidth="1"/>
    <col min="7" max="7" width="6.28515625" style="1" bestFit="1" customWidth="1"/>
    <col min="8" max="8" width="3.5703125" style="1" bestFit="1" customWidth="1"/>
    <col min="9" max="9" width="6.28515625" style="1" bestFit="1" customWidth="1"/>
    <col min="10" max="10" width="11.7109375" style="1" bestFit="1" customWidth="1"/>
    <col min="11" max="11" width="6.285156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345</v>
      </c>
      <c r="F2" s="5" t="s">
        <v>35</v>
      </c>
      <c r="G2" s="5" t="s">
        <v>346</v>
      </c>
      <c r="H2" s="5" t="s">
        <v>347</v>
      </c>
      <c r="I2" s="5" t="s">
        <v>285</v>
      </c>
      <c r="J2" s="5" t="s">
        <v>348</v>
      </c>
      <c r="K2" s="5" t="s">
        <v>349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290</v>
      </c>
      <c r="B4" s="8" t="s">
        <v>289</v>
      </c>
      <c r="C4" s="8" t="s">
        <v>10</v>
      </c>
      <c r="D4" s="10"/>
      <c r="E4" s="10"/>
      <c r="F4" s="10">
        <v>60</v>
      </c>
      <c r="G4" s="10">
        <v>90</v>
      </c>
      <c r="H4" s="10">
        <v>95</v>
      </c>
      <c r="I4" s="10">
        <v>60</v>
      </c>
      <c r="J4" s="10">
        <v>33</v>
      </c>
      <c r="K4" s="10">
        <v>77</v>
      </c>
      <c r="L4" s="9">
        <f t="shared" ref="L4:L40" si="0">SUM(D4:K4)</f>
        <v>415</v>
      </c>
      <c r="M4" s="9">
        <f t="shared" ref="M4:M40" si="1">AVERAGE(D4:K4)</f>
        <v>69.166666666666671</v>
      </c>
      <c r="N4" s="9">
        <v>0</v>
      </c>
      <c r="O4" s="9">
        <v>0</v>
      </c>
      <c r="P4" s="9">
        <v>0</v>
      </c>
      <c r="Q4" s="9">
        <f t="shared" ref="Q4:Q40" si="2">AVERAGE(N4:P4)</f>
        <v>0</v>
      </c>
      <c r="R4" s="9">
        <f t="shared" ref="R4:R40" si="3">Q4/10</f>
        <v>0</v>
      </c>
      <c r="S4" s="9">
        <f>M4+R4</f>
        <v>69.166666666666671</v>
      </c>
    </row>
    <row r="5" spans="1:19" x14ac:dyDescent="0.2">
      <c r="A5" s="8" t="s">
        <v>291</v>
      </c>
      <c r="B5" s="8" t="s">
        <v>289</v>
      </c>
      <c r="C5" s="8" t="s">
        <v>10</v>
      </c>
      <c r="D5" s="10"/>
      <c r="E5" s="10"/>
      <c r="F5" s="10">
        <v>46</v>
      </c>
      <c r="G5" s="10">
        <v>84</v>
      </c>
      <c r="H5" s="10">
        <v>95</v>
      </c>
      <c r="I5" s="10">
        <v>43</v>
      </c>
      <c r="J5" s="10">
        <v>28</v>
      </c>
      <c r="K5" s="10">
        <v>60</v>
      </c>
      <c r="L5" s="9">
        <f t="shared" si="0"/>
        <v>356</v>
      </c>
      <c r="M5" s="9">
        <f t="shared" si="1"/>
        <v>59.333333333333336</v>
      </c>
      <c r="N5" s="9">
        <v>0</v>
      </c>
      <c r="O5" s="9">
        <v>0</v>
      </c>
      <c r="P5" s="9">
        <v>0</v>
      </c>
      <c r="Q5" s="9">
        <f t="shared" si="2"/>
        <v>0</v>
      </c>
      <c r="R5" s="9">
        <f t="shared" si="3"/>
        <v>0</v>
      </c>
      <c r="S5" s="9">
        <f t="shared" ref="S5:S40" si="4">M5+R5</f>
        <v>59.333333333333336</v>
      </c>
    </row>
    <row r="6" spans="1:19" x14ac:dyDescent="0.2">
      <c r="A6" s="18" t="s">
        <v>292</v>
      </c>
      <c r="B6" s="8" t="s">
        <v>289</v>
      </c>
      <c r="C6" s="8"/>
      <c r="D6" s="9"/>
      <c r="E6" s="9"/>
      <c r="F6" s="9">
        <v>60</v>
      </c>
      <c r="G6" s="9">
        <v>93</v>
      </c>
      <c r="H6" s="9">
        <v>95</v>
      </c>
      <c r="I6" s="9">
        <v>60</v>
      </c>
      <c r="J6" s="10">
        <v>65</v>
      </c>
      <c r="K6" s="9">
        <v>90</v>
      </c>
      <c r="L6" s="9">
        <f t="shared" si="0"/>
        <v>463</v>
      </c>
      <c r="M6" s="9">
        <f t="shared" si="1"/>
        <v>77.166666666666671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77.166666666666671</v>
      </c>
    </row>
    <row r="7" spans="1:19" x14ac:dyDescent="0.2">
      <c r="A7" s="8" t="s">
        <v>293</v>
      </c>
      <c r="B7" s="8" t="s">
        <v>289</v>
      </c>
      <c r="C7" s="8" t="s">
        <v>10</v>
      </c>
      <c r="D7" s="9"/>
      <c r="E7" s="9"/>
      <c r="F7" s="9">
        <v>72</v>
      </c>
      <c r="G7" s="9">
        <v>97</v>
      </c>
      <c r="H7" s="9">
        <v>99</v>
      </c>
      <c r="I7" s="9">
        <v>77</v>
      </c>
      <c r="J7" s="10">
        <v>75</v>
      </c>
      <c r="K7" s="9">
        <v>85</v>
      </c>
      <c r="L7" s="9">
        <f t="shared" si="0"/>
        <v>505</v>
      </c>
      <c r="M7" s="9">
        <f t="shared" si="1"/>
        <v>84.166666666666671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84.166666666666671</v>
      </c>
    </row>
    <row r="8" spans="1:19" x14ac:dyDescent="0.2">
      <c r="A8" s="8" t="s">
        <v>294</v>
      </c>
      <c r="B8" s="8" t="s">
        <v>289</v>
      </c>
      <c r="C8" s="8" t="s">
        <v>10</v>
      </c>
      <c r="D8" s="9"/>
      <c r="E8" s="9"/>
      <c r="F8" s="9">
        <v>60</v>
      </c>
      <c r="G8" s="9">
        <v>90</v>
      </c>
      <c r="H8" s="9">
        <v>75</v>
      </c>
      <c r="I8" s="9">
        <v>32</v>
      </c>
      <c r="J8" s="10">
        <v>61</v>
      </c>
      <c r="K8" s="9">
        <v>77</v>
      </c>
      <c r="L8" s="9">
        <f t="shared" si="0"/>
        <v>395</v>
      </c>
      <c r="M8" s="9">
        <f t="shared" si="1"/>
        <v>65.833333333333329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65.833333333333329</v>
      </c>
    </row>
    <row r="9" spans="1:19" x14ac:dyDescent="0.2">
      <c r="A9" s="8" t="s">
        <v>295</v>
      </c>
      <c r="B9" s="8" t="s">
        <v>289</v>
      </c>
      <c r="C9" s="8" t="s">
        <v>10</v>
      </c>
      <c r="D9" s="9"/>
      <c r="E9" s="9"/>
      <c r="F9" s="9">
        <v>74</v>
      </c>
      <c r="G9" s="9">
        <v>92</v>
      </c>
      <c r="H9" s="9">
        <v>99</v>
      </c>
      <c r="I9" s="9">
        <v>68</v>
      </c>
      <c r="J9" s="10">
        <v>75</v>
      </c>
      <c r="K9" s="9">
        <v>88</v>
      </c>
      <c r="L9" s="9">
        <f t="shared" si="0"/>
        <v>496</v>
      </c>
      <c r="M9" s="9">
        <f t="shared" si="1"/>
        <v>82.666666666666671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82.666666666666671</v>
      </c>
    </row>
    <row r="10" spans="1:19" x14ac:dyDescent="0.2">
      <c r="A10" s="8" t="s">
        <v>296</v>
      </c>
      <c r="B10" s="8" t="s">
        <v>289</v>
      </c>
      <c r="C10" s="8" t="s">
        <v>10</v>
      </c>
      <c r="D10" s="9"/>
      <c r="E10" s="9"/>
      <c r="F10" s="9">
        <v>24</v>
      </c>
      <c r="G10" s="9">
        <v>82</v>
      </c>
      <c r="H10" s="9">
        <v>90</v>
      </c>
      <c r="I10" s="9">
        <v>41</v>
      </c>
      <c r="J10" s="10">
        <v>17</v>
      </c>
      <c r="K10" s="9">
        <v>73</v>
      </c>
      <c r="L10" s="9">
        <f t="shared" si="0"/>
        <v>327</v>
      </c>
      <c r="M10" s="9">
        <f t="shared" si="1"/>
        <v>54.5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54.5</v>
      </c>
    </row>
    <row r="11" spans="1:19" x14ac:dyDescent="0.2">
      <c r="A11" s="8" t="s">
        <v>297</v>
      </c>
      <c r="B11" s="8" t="s">
        <v>289</v>
      </c>
      <c r="C11" s="8" t="s">
        <v>10</v>
      </c>
      <c r="D11" s="9"/>
      <c r="E11" s="9"/>
      <c r="F11" s="9">
        <v>60</v>
      </c>
      <c r="G11" s="9">
        <v>86</v>
      </c>
      <c r="H11" s="9">
        <v>99</v>
      </c>
      <c r="I11" s="9">
        <v>23</v>
      </c>
      <c r="J11" s="10">
        <v>10</v>
      </c>
      <c r="K11" s="9">
        <v>63</v>
      </c>
      <c r="L11" s="9">
        <f t="shared" si="0"/>
        <v>341</v>
      </c>
      <c r="M11" s="9">
        <f t="shared" si="1"/>
        <v>56.833333333333336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56.833333333333336</v>
      </c>
    </row>
    <row r="12" spans="1:19" x14ac:dyDescent="0.2">
      <c r="A12" s="8" t="s">
        <v>298</v>
      </c>
      <c r="B12" s="8" t="s">
        <v>289</v>
      </c>
      <c r="C12" s="8" t="s">
        <v>10</v>
      </c>
      <c r="D12" s="9"/>
      <c r="E12" s="9"/>
      <c r="F12" s="9">
        <v>75</v>
      </c>
      <c r="G12" s="9">
        <v>95</v>
      </c>
      <c r="H12" s="9">
        <v>90</v>
      </c>
      <c r="I12" s="9">
        <v>70</v>
      </c>
      <c r="J12" s="10">
        <v>68</v>
      </c>
      <c r="K12" s="9">
        <v>98</v>
      </c>
      <c r="L12" s="9">
        <f t="shared" si="0"/>
        <v>496</v>
      </c>
      <c r="M12" s="9">
        <f t="shared" si="1"/>
        <v>82.666666666666671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82.666666666666671</v>
      </c>
    </row>
    <row r="13" spans="1:19" x14ac:dyDescent="0.2">
      <c r="A13" s="8" t="s">
        <v>299</v>
      </c>
      <c r="B13" s="8" t="s">
        <v>289</v>
      </c>
      <c r="C13" s="8" t="s">
        <v>10</v>
      </c>
      <c r="D13" s="9"/>
      <c r="E13" s="9"/>
      <c r="F13" s="9">
        <v>83</v>
      </c>
      <c r="G13" s="9">
        <v>97</v>
      </c>
      <c r="H13" s="9">
        <v>99</v>
      </c>
      <c r="I13" s="9">
        <v>82</v>
      </c>
      <c r="J13" s="10">
        <v>88</v>
      </c>
      <c r="K13" s="9">
        <v>100</v>
      </c>
      <c r="L13" s="9">
        <f t="shared" si="0"/>
        <v>549</v>
      </c>
      <c r="M13" s="9">
        <f t="shared" si="1"/>
        <v>91.5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91.5</v>
      </c>
    </row>
    <row r="14" spans="1:19" x14ac:dyDescent="0.2">
      <c r="A14" s="8" t="s">
        <v>300</v>
      </c>
      <c r="B14" s="8" t="s">
        <v>289</v>
      </c>
      <c r="C14" s="8" t="s">
        <v>10</v>
      </c>
      <c r="D14" s="9"/>
      <c r="E14" s="9"/>
      <c r="F14" s="9">
        <v>66</v>
      </c>
      <c r="G14" s="9">
        <v>94</v>
      </c>
      <c r="H14" s="9">
        <v>98</v>
      </c>
      <c r="I14" s="9">
        <v>68</v>
      </c>
      <c r="J14" s="10">
        <v>68</v>
      </c>
      <c r="K14" s="9">
        <v>88</v>
      </c>
      <c r="L14" s="9">
        <f t="shared" si="0"/>
        <v>482</v>
      </c>
      <c r="M14" s="9">
        <f t="shared" si="1"/>
        <v>80.333333333333329</v>
      </c>
      <c r="N14" s="9">
        <v>0</v>
      </c>
      <c r="O14" s="9">
        <v>0</v>
      </c>
      <c r="P14" s="9">
        <v>0</v>
      </c>
      <c r="Q14" s="9">
        <f t="shared" si="2"/>
        <v>0</v>
      </c>
      <c r="R14" s="9">
        <f t="shared" si="3"/>
        <v>0</v>
      </c>
      <c r="S14" s="9">
        <f t="shared" si="4"/>
        <v>80.333333333333329</v>
      </c>
    </row>
    <row r="15" spans="1:19" x14ac:dyDescent="0.2">
      <c r="A15" s="18" t="s">
        <v>301</v>
      </c>
      <c r="B15" s="8" t="s">
        <v>289</v>
      </c>
      <c r="C15" s="8"/>
      <c r="D15" s="9"/>
      <c r="E15" s="9"/>
      <c r="F15" s="9">
        <v>63</v>
      </c>
      <c r="G15" s="9">
        <v>91</v>
      </c>
      <c r="H15" s="9">
        <v>99</v>
      </c>
      <c r="I15" s="9">
        <v>75</v>
      </c>
      <c r="J15" s="10">
        <v>77</v>
      </c>
      <c r="K15" s="9">
        <v>99</v>
      </c>
      <c r="L15" s="9">
        <f t="shared" si="0"/>
        <v>504</v>
      </c>
      <c r="M15" s="9">
        <f t="shared" si="1"/>
        <v>84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84</v>
      </c>
    </row>
    <row r="16" spans="1:19" x14ac:dyDescent="0.2">
      <c r="A16" s="8" t="s">
        <v>302</v>
      </c>
      <c r="B16" s="8" t="s">
        <v>289</v>
      </c>
      <c r="C16" s="8" t="s">
        <v>10</v>
      </c>
      <c r="D16" s="9"/>
      <c r="E16" s="9"/>
      <c r="F16" s="9">
        <v>67</v>
      </c>
      <c r="G16" s="9">
        <v>90</v>
      </c>
      <c r="H16" s="9">
        <v>98</v>
      </c>
      <c r="I16" s="9">
        <v>70</v>
      </c>
      <c r="J16" s="10">
        <v>68</v>
      </c>
      <c r="K16" s="9">
        <v>90</v>
      </c>
      <c r="L16" s="9">
        <f t="shared" si="0"/>
        <v>483</v>
      </c>
      <c r="M16" s="9">
        <f t="shared" si="1"/>
        <v>80.5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80.5</v>
      </c>
    </row>
    <row r="17" spans="1:19" x14ac:dyDescent="0.2">
      <c r="A17" s="8" t="s">
        <v>303</v>
      </c>
      <c r="B17" s="8" t="s">
        <v>289</v>
      </c>
      <c r="C17" s="8" t="s">
        <v>10</v>
      </c>
      <c r="D17" s="9"/>
      <c r="E17" s="9"/>
      <c r="F17" s="9">
        <v>77</v>
      </c>
      <c r="G17" s="9">
        <v>90</v>
      </c>
      <c r="H17" s="9">
        <v>98</v>
      </c>
      <c r="I17" s="9">
        <v>48</v>
      </c>
      <c r="J17" s="10">
        <v>71</v>
      </c>
      <c r="K17" s="9">
        <v>94</v>
      </c>
      <c r="L17" s="9">
        <f t="shared" si="0"/>
        <v>478</v>
      </c>
      <c r="M17" s="9">
        <f t="shared" si="1"/>
        <v>79.666666666666671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79.666666666666671</v>
      </c>
    </row>
    <row r="18" spans="1:19" x14ac:dyDescent="0.2">
      <c r="A18" s="8" t="s">
        <v>304</v>
      </c>
      <c r="B18" s="8" t="s">
        <v>289</v>
      </c>
      <c r="C18" s="8" t="s">
        <v>10</v>
      </c>
      <c r="D18" s="9"/>
      <c r="E18" s="9"/>
      <c r="F18" s="9">
        <v>60</v>
      </c>
      <c r="G18" s="9">
        <v>85</v>
      </c>
      <c r="H18" s="9">
        <v>95</v>
      </c>
      <c r="I18" s="9">
        <v>41</v>
      </c>
      <c r="J18" s="10">
        <v>60</v>
      </c>
      <c r="K18" s="9">
        <v>80</v>
      </c>
      <c r="L18" s="9">
        <f t="shared" si="0"/>
        <v>421</v>
      </c>
      <c r="M18" s="9">
        <f t="shared" si="1"/>
        <v>70.166666666666671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70.166666666666671</v>
      </c>
    </row>
    <row r="19" spans="1:19" x14ac:dyDescent="0.2">
      <c r="A19" s="8" t="s">
        <v>305</v>
      </c>
      <c r="B19" s="8" t="s">
        <v>289</v>
      </c>
      <c r="C19" s="8"/>
      <c r="D19" s="9"/>
      <c r="E19" s="9"/>
      <c r="F19" s="9">
        <v>89</v>
      </c>
      <c r="G19" s="9">
        <v>93</v>
      </c>
      <c r="H19" s="9">
        <v>98</v>
      </c>
      <c r="I19" s="9">
        <v>90</v>
      </c>
      <c r="J19" s="10">
        <v>94</v>
      </c>
      <c r="K19" s="9">
        <v>90</v>
      </c>
      <c r="L19" s="9">
        <f t="shared" si="0"/>
        <v>554</v>
      </c>
      <c r="M19" s="9">
        <f t="shared" si="1"/>
        <v>92.333333333333329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92.333333333333329</v>
      </c>
    </row>
    <row r="20" spans="1:19" x14ac:dyDescent="0.2">
      <c r="A20" s="8" t="s">
        <v>306</v>
      </c>
      <c r="B20" s="8" t="s">
        <v>289</v>
      </c>
      <c r="C20" s="8" t="s">
        <v>10</v>
      </c>
      <c r="D20" s="9"/>
      <c r="E20" s="9"/>
      <c r="F20" s="9">
        <v>2</v>
      </c>
      <c r="G20" s="9">
        <v>60</v>
      </c>
      <c r="H20" s="9">
        <v>90</v>
      </c>
      <c r="I20" s="9">
        <v>11</v>
      </c>
      <c r="J20" s="10">
        <v>5</v>
      </c>
      <c r="K20" s="9">
        <v>60</v>
      </c>
      <c r="L20" s="9">
        <f t="shared" si="0"/>
        <v>228</v>
      </c>
      <c r="M20" s="9">
        <f t="shared" si="1"/>
        <v>38</v>
      </c>
      <c r="N20" s="9">
        <v>0</v>
      </c>
      <c r="O20" s="9">
        <v>0</v>
      </c>
      <c r="P20" s="9">
        <v>0</v>
      </c>
      <c r="Q20" s="9">
        <f t="shared" si="2"/>
        <v>0</v>
      </c>
      <c r="R20" s="9">
        <f t="shared" si="3"/>
        <v>0</v>
      </c>
      <c r="S20" s="9">
        <f t="shared" si="4"/>
        <v>38</v>
      </c>
    </row>
    <row r="21" spans="1:19" x14ac:dyDescent="0.2">
      <c r="A21" s="8" t="s">
        <v>307</v>
      </c>
      <c r="B21" s="8" t="s">
        <v>289</v>
      </c>
      <c r="C21" s="8" t="s">
        <v>10</v>
      </c>
      <c r="D21" s="9"/>
      <c r="E21" s="9"/>
      <c r="F21" s="9">
        <v>60</v>
      </c>
      <c r="G21" s="9">
        <v>84</v>
      </c>
      <c r="H21" s="9">
        <v>99</v>
      </c>
      <c r="I21" s="9">
        <v>45</v>
      </c>
      <c r="J21" s="10">
        <v>68</v>
      </c>
      <c r="K21" s="9">
        <v>68</v>
      </c>
      <c r="L21" s="9">
        <f t="shared" si="0"/>
        <v>424</v>
      </c>
      <c r="M21" s="9">
        <f t="shared" si="1"/>
        <v>70.666666666666671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0</v>
      </c>
      <c r="S21" s="9">
        <f t="shared" si="4"/>
        <v>70.666666666666671</v>
      </c>
    </row>
    <row r="22" spans="1:19" x14ac:dyDescent="0.2">
      <c r="A22" s="8" t="s">
        <v>308</v>
      </c>
      <c r="B22" s="8" t="s">
        <v>289</v>
      </c>
      <c r="C22" s="8" t="s">
        <v>10</v>
      </c>
      <c r="D22" s="9"/>
      <c r="E22" s="9"/>
      <c r="F22" s="9">
        <v>48</v>
      </c>
      <c r="G22" s="9">
        <v>91</v>
      </c>
      <c r="H22" s="9">
        <v>97</v>
      </c>
      <c r="I22" s="9">
        <v>43</v>
      </c>
      <c r="J22" s="10">
        <v>33</v>
      </c>
      <c r="K22" s="9">
        <v>71</v>
      </c>
      <c r="L22" s="9">
        <f t="shared" si="0"/>
        <v>383</v>
      </c>
      <c r="M22" s="9">
        <f t="shared" si="1"/>
        <v>63.833333333333336</v>
      </c>
      <c r="N22" s="9">
        <v>0</v>
      </c>
      <c r="O22" s="9">
        <v>0</v>
      </c>
      <c r="P22" s="9">
        <v>0</v>
      </c>
      <c r="Q22" s="9">
        <f t="shared" si="2"/>
        <v>0</v>
      </c>
      <c r="R22" s="9">
        <f t="shared" si="3"/>
        <v>0</v>
      </c>
      <c r="S22" s="9">
        <f t="shared" si="4"/>
        <v>63.833333333333336</v>
      </c>
    </row>
    <row r="23" spans="1:19" x14ac:dyDescent="0.2">
      <c r="A23" s="8" t="s">
        <v>309</v>
      </c>
      <c r="B23" s="8" t="s">
        <v>289</v>
      </c>
      <c r="C23" s="8" t="s">
        <v>10</v>
      </c>
      <c r="D23" s="9"/>
      <c r="E23" s="9"/>
      <c r="F23" s="9">
        <v>68</v>
      </c>
      <c r="G23" s="9">
        <v>100</v>
      </c>
      <c r="H23" s="9">
        <v>99</v>
      </c>
      <c r="I23" s="9">
        <v>68</v>
      </c>
      <c r="J23" s="10">
        <v>78</v>
      </c>
      <c r="K23" s="9">
        <v>98</v>
      </c>
      <c r="L23" s="9">
        <f t="shared" si="0"/>
        <v>511</v>
      </c>
      <c r="M23" s="9">
        <f t="shared" si="1"/>
        <v>85.166666666666671</v>
      </c>
      <c r="N23" s="9">
        <v>0</v>
      </c>
      <c r="O23" s="9">
        <v>0</v>
      </c>
      <c r="P23" s="9">
        <v>0</v>
      </c>
      <c r="Q23" s="9">
        <f t="shared" si="2"/>
        <v>0</v>
      </c>
      <c r="R23" s="9">
        <f t="shared" si="3"/>
        <v>0</v>
      </c>
      <c r="S23" s="9">
        <f t="shared" si="4"/>
        <v>85.166666666666671</v>
      </c>
    </row>
    <row r="24" spans="1:19" x14ac:dyDescent="0.2">
      <c r="A24" s="8" t="s">
        <v>310</v>
      </c>
      <c r="B24" s="8" t="s">
        <v>289</v>
      </c>
      <c r="C24" s="8"/>
      <c r="D24" s="9"/>
      <c r="E24" s="9"/>
      <c r="F24" s="9">
        <v>94</v>
      </c>
      <c r="G24" s="9">
        <v>92</v>
      </c>
      <c r="H24" s="9">
        <v>98</v>
      </c>
      <c r="I24" s="9">
        <v>74</v>
      </c>
      <c r="J24" s="10">
        <v>92</v>
      </c>
      <c r="K24" s="9">
        <v>97</v>
      </c>
      <c r="L24" s="9">
        <f t="shared" si="0"/>
        <v>547</v>
      </c>
      <c r="M24" s="9">
        <f t="shared" si="1"/>
        <v>91.166666666666671</v>
      </c>
      <c r="N24" s="9">
        <v>0</v>
      </c>
      <c r="O24" s="9">
        <v>0</v>
      </c>
      <c r="P24" s="9">
        <v>0</v>
      </c>
      <c r="Q24" s="9">
        <f t="shared" si="2"/>
        <v>0</v>
      </c>
      <c r="R24" s="9">
        <f t="shared" si="3"/>
        <v>0</v>
      </c>
      <c r="S24" s="9">
        <f t="shared" si="4"/>
        <v>91.166666666666671</v>
      </c>
    </row>
    <row r="25" spans="1:19" x14ac:dyDescent="0.2">
      <c r="A25" s="8" t="s">
        <v>311</v>
      </c>
      <c r="B25" s="8" t="s">
        <v>289</v>
      </c>
      <c r="C25" s="8" t="s">
        <v>10</v>
      </c>
      <c r="D25" s="9"/>
      <c r="E25" s="9"/>
      <c r="F25" s="9">
        <v>86</v>
      </c>
      <c r="G25" s="9">
        <v>91</v>
      </c>
      <c r="H25" s="9">
        <v>99</v>
      </c>
      <c r="I25" s="9">
        <v>63</v>
      </c>
      <c r="J25" s="10">
        <v>88</v>
      </c>
      <c r="K25" s="9">
        <v>88</v>
      </c>
      <c r="L25" s="9">
        <f t="shared" si="0"/>
        <v>515</v>
      </c>
      <c r="M25" s="9">
        <f t="shared" si="1"/>
        <v>85.833333333333329</v>
      </c>
      <c r="N25" s="9">
        <v>0</v>
      </c>
      <c r="O25" s="9">
        <v>0</v>
      </c>
      <c r="P25" s="9">
        <v>0</v>
      </c>
      <c r="Q25" s="9">
        <f t="shared" si="2"/>
        <v>0</v>
      </c>
      <c r="R25" s="9">
        <f t="shared" si="3"/>
        <v>0</v>
      </c>
      <c r="S25" s="9">
        <f t="shared" si="4"/>
        <v>85.833333333333329</v>
      </c>
    </row>
    <row r="26" spans="1:19" x14ac:dyDescent="0.2">
      <c r="A26" s="8" t="s">
        <v>312</v>
      </c>
      <c r="B26" s="8" t="s">
        <v>289</v>
      </c>
      <c r="C26" s="8" t="s">
        <v>10</v>
      </c>
      <c r="D26" s="9"/>
      <c r="E26" s="9"/>
      <c r="F26" s="9">
        <v>68</v>
      </c>
      <c r="G26" s="9">
        <v>92</v>
      </c>
      <c r="H26" s="9">
        <v>98</v>
      </c>
      <c r="I26" s="9">
        <v>70</v>
      </c>
      <c r="J26" s="10">
        <v>68</v>
      </c>
      <c r="K26" s="9">
        <v>92</v>
      </c>
      <c r="L26" s="9">
        <f t="shared" si="0"/>
        <v>488</v>
      </c>
      <c r="M26" s="9">
        <f t="shared" si="1"/>
        <v>81.333333333333329</v>
      </c>
      <c r="N26" s="9">
        <v>0</v>
      </c>
      <c r="O26" s="9">
        <v>0</v>
      </c>
      <c r="P26" s="9">
        <v>0</v>
      </c>
      <c r="Q26" s="9">
        <f t="shared" si="2"/>
        <v>0</v>
      </c>
      <c r="R26" s="9">
        <f t="shared" si="3"/>
        <v>0</v>
      </c>
      <c r="S26" s="9">
        <f t="shared" si="4"/>
        <v>81.333333333333329</v>
      </c>
    </row>
    <row r="27" spans="1:19" x14ac:dyDescent="0.2">
      <c r="A27" s="8" t="s">
        <v>313</v>
      </c>
      <c r="B27" s="8" t="s">
        <v>289</v>
      </c>
      <c r="C27" s="8" t="s">
        <v>10</v>
      </c>
      <c r="D27" s="9"/>
      <c r="E27" s="9"/>
      <c r="F27" s="9">
        <v>21</v>
      </c>
      <c r="G27" s="9">
        <v>76</v>
      </c>
      <c r="H27" s="9">
        <v>92</v>
      </c>
      <c r="I27" s="9">
        <v>17</v>
      </c>
      <c r="J27" s="10">
        <v>18</v>
      </c>
      <c r="K27" s="9">
        <v>60</v>
      </c>
      <c r="L27" s="9">
        <f t="shared" si="0"/>
        <v>284</v>
      </c>
      <c r="M27" s="9">
        <f t="shared" si="1"/>
        <v>47.333333333333336</v>
      </c>
      <c r="N27" s="9">
        <v>0</v>
      </c>
      <c r="O27" s="9">
        <v>0</v>
      </c>
      <c r="P27" s="9">
        <v>0</v>
      </c>
      <c r="Q27" s="9">
        <f t="shared" si="2"/>
        <v>0</v>
      </c>
      <c r="R27" s="9">
        <f t="shared" si="3"/>
        <v>0</v>
      </c>
      <c r="S27" s="9">
        <f t="shared" si="4"/>
        <v>47.333333333333336</v>
      </c>
    </row>
    <row r="28" spans="1:19" x14ac:dyDescent="0.2">
      <c r="A28" s="8" t="s">
        <v>314</v>
      </c>
      <c r="B28" s="8" t="s">
        <v>289</v>
      </c>
      <c r="C28" s="8" t="s">
        <v>10</v>
      </c>
      <c r="D28" s="9"/>
      <c r="E28" s="9"/>
      <c r="F28" s="9">
        <v>64</v>
      </c>
      <c r="G28" s="9">
        <v>91</v>
      </c>
      <c r="H28" s="9">
        <v>99</v>
      </c>
      <c r="I28" s="9">
        <v>75</v>
      </c>
      <c r="J28" s="10">
        <v>78</v>
      </c>
      <c r="K28" s="9">
        <v>92</v>
      </c>
      <c r="L28" s="9">
        <f t="shared" si="0"/>
        <v>499</v>
      </c>
      <c r="M28" s="9">
        <f t="shared" si="1"/>
        <v>83.166666666666671</v>
      </c>
      <c r="N28" s="9">
        <v>0</v>
      </c>
      <c r="O28" s="9">
        <v>0</v>
      </c>
      <c r="P28" s="9">
        <v>0</v>
      </c>
      <c r="Q28" s="9">
        <f t="shared" si="2"/>
        <v>0</v>
      </c>
      <c r="R28" s="9">
        <f t="shared" si="3"/>
        <v>0</v>
      </c>
      <c r="S28" s="9">
        <f t="shared" si="4"/>
        <v>83.166666666666671</v>
      </c>
    </row>
    <row r="29" spans="1:19" x14ac:dyDescent="0.2">
      <c r="A29" s="8" t="s">
        <v>315</v>
      </c>
      <c r="B29" s="8" t="s">
        <v>289</v>
      </c>
      <c r="C29" s="8" t="s">
        <v>10</v>
      </c>
      <c r="D29" s="10"/>
      <c r="E29" s="10"/>
      <c r="F29" s="10">
        <v>72</v>
      </c>
      <c r="G29" s="10">
        <v>95</v>
      </c>
      <c r="H29" s="10">
        <v>99</v>
      </c>
      <c r="I29" s="10">
        <v>74</v>
      </c>
      <c r="J29" s="10">
        <v>83</v>
      </c>
      <c r="K29" s="10">
        <v>97</v>
      </c>
      <c r="L29" s="9">
        <f t="shared" si="0"/>
        <v>520</v>
      </c>
      <c r="M29" s="9">
        <f t="shared" si="1"/>
        <v>86.666666666666671</v>
      </c>
      <c r="N29" s="9">
        <v>0</v>
      </c>
      <c r="O29" s="9">
        <v>0</v>
      </c>
      <c r="P29" s="9">
        <v>0</v>
      </c>
      <c r="Q29" s="9">
        <f t="shared" si="2"/>
        <v>0</v>
      </c>
      <c r="R29" s="9">
        <f t="shared" si="3"/>
        <v>0</v>
      </c>
      <c r="S29" s="9">
        <f t="shared" si="4"/>
        <v>86.666666666666671</v>
      </c>
    </row>
    <row r="30" spans="1:19" x14ac:dyDescent="0.2">
      <c r="A30" s="8" t="s">
        <v>317</v>
      </c>
      <c r="B30" s="8" t="s">
        <v>316</v>
      </c>
      <c r="C30" s="8" t="s">
        <v>10</v>
      </c>
      <c r="D30" s="10"/>
      <c r="E30" s="10"/>
      <c r="F30" s="10">
        <v>77</v>
      </c>
      <c r="G30" s="10">
        <v>100</v>
      </c>
      <c r="H30" s="10">
        <v>98</v>
      </c>
      <c r="I30" s="10">
        <v>67</v>
      </c>
      <c r="J30" s="10">
        <v>82</v>
      </c>
      <c r="K30" s="10">
        <v>97</v>
      </c>
      <c r="L30" s="9">
        <f t="shared" si="0"/>
        <v>521</v>
      </c>
      <c r="M30" s="9">
        <f t="shared" si="1"/>
        <v>86.833333333333329</v>
      </c>
      <c r="N30" s="9">
        <v>0</v>
      </c>
      <c r="O30" s="9">
        <v>0</v>
      </c>
      <c r="P30" s="9">
        <v>0</v>
      </c>
      <c r="Q30" s="9">
        <f t="shared" si="2"/>
        <v>0</v>
      </c>
      <c r="R30" s="9">
        <f t="shared" si="3"/>
        <v>0</v>
      </c>
      <c r="S30" s="9">
        <f t="shared" si="4"/>
        <v>86.833333333333329</v>
      </c>
    </row>
    <row r="31" spans="1:19" x14ac:dyDescent="0.2">
      <c r="A31" s="8" t="s">
        <v>318</v>
      </c>
      <c r="B31" s="8" t="s">
        <v>316</v>
      </c>
      <c r="C31" s="8" t="s">
        <v>10</v>
      </c>
      <c r="D31" s="9"/>
      <c r="E31" s="9"/>
      <c r="F31" s="9">
        <v>78</v>
      </c>
      <c r="G31" s="9">
        <v>100</v>
      </c>
      <c r="H31" s="9">
        <v>99</v>
      </c>
      <c r="I31" s="9">
        <v>90</v>
      </c>
      <c r="J31" s="10">
        <v>82</v>
      </c>
      <c r="K31" s="9">
        <v>100</v>
      </c>
      <c r="L31" s="9">
        <f t="shared" si="0"/>
        <v>549</v>
      </c>
      <c r="M31" s="9">
        <f t="shared" si="1"/>
        <v>91.5</v>
      </c>
      <c r="N31" s="9">
        <v>0</v>
      </c>
      <c r="O31" s="9">
        <v>0</v>
      </c>
      <c r="P31" s="9">
        <v>0</v>
      </c>
      <c r="Q31" s="9">
        <f t="shared" si="2"/>
        <v>0</v>
      </c>
      <c r="R31" s="9">
        <f t="shared" si="3"/>
        <v>0</v>
      </c>
      <c r="S31" s="9">
        <f t="shared" si="4"/>
        <v>91.5</v>
      </c>
    </row>
    <row r="32" spans="1:19" x14ac:dyDescent="0.2">
      <c r="A32" s="8" t="s">
        <v>319</v>
      </c>
      <c r="B32" s="8" t="s">
        <v>316</v>
      </c>
      <c r="C32" s="8" t="s">
        <v>10</v>
      </c>
      <c r="D32" s="9"/>
      <c r="E32" s="9"/>
      <c r="F32" s="9">
        <v>70</v>
      </c>
      <c r="G32" s="9">
        <v>95</v>
      </c>
      <c r="H32" s="9">
        <v>98</v>
      </c>
      <c r="I32" s="9">
        <v>68</v>
      </c>
      <c r="J32" s="10">
        <v>77</v>
      </c>
      <c r="K32" s="9">
        <v>100</v>
      </c>
      <c r="L32" s="9">
        <f t="shared" si="0"/>
        <v>508</v>
      </c>
      <c r="M32" s="9">
        <f t="shared" si="1"/>
        <v>84.666666666666671</v>
      </c>
      <c r="N32" s="9">
        <v>0</v>
      </c>
      <c r="O32" s="9">
        <v>0</v>
      </c>
      <c r="P32" s="9">
        <v>0</v>
      </c>
      <c r="Q32" s="9">
        <f t="shared" si="2"/>
        <v>0</v>
      </c>
      <c r="R32" s="9">
        <f t="shared" si="3"/>
        <v>0</v>
      </c>
      <c r="S32" s="9">
        <f t="shared" si="4"/>
        <v>84.666666666666671</v>
      </c>
    </row>
    <row r="33" spans="1:19" x14ac:dyDescent="0.2">
      <c r="A33" s="8" t="s">
        <v>320</v>
      </c>
      <c r="B33" s="8" t="s">
        <v>316</v>
      </c>
      <c r="C33" s="8" t="s">
        <v>10</v>
      </c>
      <c r="D33" s="9"/>
      <c r="E33" s="9"/>
      <c r="F33" s="9">
        <v>31</v>
      </c>
      <c r="G33" s="9">
        <v>60</v>
      </c>
      <c r="H33" s="9">
        <v>95</v>
      </c>
      <c r="I33" s="9">
        <v>25</v>
      </c>
      <c r="J33" s="10">
        <v>60</v>
      </c>
      <c r="K33" s="9">
        <v>71</v>
      </c>
      <c r="L33" s="9">
        <f t="shared" si="0"/>
        <v>342</v>
      </c>
      <c r="M33" s="9">
        <f t="shared" si="1"/>
        <v>57</v>
      </c>
      <c r="N33" s="9">
        <v>0</v>
      </c>
      <c r="O33" s="9">
        <v>0</v>
      </c>
      <c r="P33" s="9">
        <v>0</v>
      </c>
      <c r="Q33" s="9">
        <f t="shared" si="2"/>
        <v>0</v>
      </c>
      <c r="R33" s="9">
        <f t="shared" si="3"/>
        <v>0</v>
      </c>
      <c r="S33" s="9">
        <f t="shared" si="4"/>
        <v>57</v>
      </c>
    </row>
    <row r="34" spans="1:19" x14ac:dyDescent="0.2">
      <c r="A34" s="8" t="s">
        <v>321</v>
      </c>
      <c r="B34" s="8" t="s">
        <v>316</v>
      </c>
      <c r="C34" s="8" t="s">
        <v>10</v>
      </c>
      <c r="D34" s="9"/>
      <c r="E34" s="9"/>
      <c r="F34" s="9">
        <v>32</v>
      </c>
      <c r="G34" s="9">
        <v>93</v>
      </c>
      <c r="H34" s="9">
        <v>90</v>
      </c>
      <c r="I34" s="9">
        <v>12</v>
      </c>
      <c r="J34" s="10">
        <v>60</v>
      </c>
      <c r="K34" s="9">
        <v>60</v>
      </c>
      <c r="L34" s="9">
        <f t="shared" si="0"/>
        <v>347</v>
      </c>
      <c r="M34" s="9">
        <f t="shared" si="1"/>
        <v>57.833333333333336</v>
      </c>
      <c r="N34" s="9">
        <v>0</v>
      </c>
      <c r="O34" s="9">
        <v>0</v>
      </c>
      <c r="P34" s="9">
        <v>0</v>
      </c>
      <c r="Q34" s="9">
        <f t="shared" si="2"/>
        <v>0</v>
      </c>
      <c r="R34" s="9">
        <f t="shared" si="3"/>
        <v>0</v>
      </c>
      <c r="S34" s="9">
        <f t="shared" si="4"/>
        <v>57.833333333333336</v>
      </c>
    </row>
    <row r="35" spans="1:19" x14ac:dyDescent="0.2">
      <c r="A35" s="18" t="s">
        <v>322</v>
      </c>
      <c r="B35" s="8" t="s">
        <v>316</v>
      </c>
      <c r="C35" s="8"/>
      <c r="D35" s="9"/>
      <c r="E35" s="9"/>
      <c r="F35" s="9">
        <v>82</v>
      </c>
      <c r="G35" s="9">
        <v>100</v>
      </c>
      <c r="H35" s="9">
        <v>99</v>
      </c>
      <c r="I35" s="9">
        <v>82</v>
      </c>
      <c r="J35" s="10">
        <v>77</v>
      </c>
      <c r="K35" s="9">
        <v>97</v>
      </c>
      <c r="L35" s="9">
        <f t="shared" si="0"/>
        <v>537</v>
      </c>
      <c r="M35" s="9">
        <f t="shared" si="1"/>
        <v>89.5</v>
      </c>
      <c r="N35" s="9">
        <v>0</v>
      </c>
      <c r="O35" s="9">
        <v>0</v>
      </c>
      <c r="P35" s="9">
        <v>0</v>
      </c>
      <c r="Q35" s="9">
        <f t="shared" si="2"/>
        <v>0</v>
      </c>
      <c r="R35" s="9">
        <f t="shared" si="3"/>
        <v>0</v>
      </c>
      <c r="S35" s="9">
        <f t="shared" si="4"/>
        <v>89.5</v>
      </c>
    </row>
    <row r="36" spans="1:19" x14ac:dyDescent="0.2">
      <c r="A36" s="8" t="s">
        <v>323</v>
      </c>
      <c r="B36" s="8" t="s">
        <v>316</v>
      </c>
      <c r="C36" s="8"/>
      <c r="D36" s="9"/>
      <c r="E36" s="9"/>
      <c r="F36" s="9">
        <v>87</v>
      </c>
      <c r="G36" s="9">
        <v>98</v>
      </c>
      <c r="H36" s="9">
        <v>99</v>
      </c>
      <c r="I36" s="9">
        <v>82</v>
      </c>
      <c r="J36" s="10">
        <v>71</v>
      </c>
      <c r="K36" s="9">
        <v>73</v>
      </c>
      <c r="L36" s="9">
        <f t="shared" si="0"/>
        <v>510</v>
      </c>
      <c r="M36" s="9">
        <f t="shared" si="1"/>
        <v>85</v>
      </c>
      <c r="N36" s="9">
        <v>0</v>
      </c>
      <c r="O36" s="9">
        <v>0</v>
      </c>
      <c r="P36" s="9">
        <v>0</v>
      </c>
      <c r="Q36" s="9">
        <f t="shared" si="2"/>
        <v>0</v>
      </c>
      <c r="R36" s="9">
        <f t="shared" si="3"/>
        <v>0</v>
      </c>
      <c r="S36" s="9">
        <f t="shared" si="4"/>
        <v>85</v>
      </c>
    </row>
    <row r="37" spans="1:19" x14ac:dyDescent="0.2">
      <c r="A37" s="8" t="s">
        <v>324</v>
      </c>
      <c r="B37" s="8" t="s">
        <v>316</v>
      </c>
      <c r="C37" s="8"/>
      <c r="D37" s="9"/>
      <c r="E37" s="9"/>
      <c r="F37" s="9">
        <v>90</v>
      </c>
      <c r="G37" s="9">
        <v>97</v>
      </c>
      <c r="H37" s="9">
        <v>99</v>
      </c>
      <c r="I37" s="9">
        <v>90</v>
      </c>
      <c r="J37" s="10">
        <v>80</v>
      </c>
      <c r="K37" s="9">
        <v>100</v>
      </c>
      <c r="L37" s="9">
        <f t="shared" si="0"/>
        <v>556</v>
      </c>
      <c r="M37" s="9">
        <f t="shared" si="1"/>
        <v>92.666666666666671</v>
      </c>
      <c r="N37" s="9">
        <v>0</v>
      </c>
      <c r="O37" s="9">
        <v>0</v>
      </c>
      <c r="P37" s="9">
        <v>0</v>
      </c>
      <c r="Q37" s="9">
        <f t="shared" si="2"/>
        <v>0</v>
      </c>
      <c r="R37" s="9">
        <f t="shared" si="3"/>
        <v>0</v>
      </c>
      <c r="S37" s="9">
        <f t="shared" si="4"/>
        <v>92.666666666666671</v>
      </c>
    </row>
    <row r="38" spans="1:19" x14ac:dyDescent="0.2">
      <c r="A38" s="8" t="s">
        <v>325</v>
      </c>
      <c r="B38" s="8" t="s">
        <v>316</v>
      </c>
      <c r="C38" s="8" t="s">
        <v>10</v>
      </c>
      <c r="D38" s="9"/>
      <c r="E38" s="9"/>
      <c r="F38" s="9">
        <v>70</v>
      </c>
      <c r="G38" s="9">
        <v>99</v>
      </c>
      <c r="H38" s="9">
        <v>99</v>
      </c>
      <c r="I38" s="9">
        <v>82</v>
      </c>
      <c r="J38" s="10">
        <v>70</v>
      </c>
      <c r="K38" s="9">
        <v>63</v>
      </c>
      <c r="L38" s="9">
        <f t="shared" si="0"/>
        <v>483</v>
      </c>
      <c r="M38" s="9">
        <f t="shared" si="1"/>
        <v>80.5</v>
      </c>
      <c r="N38" s="9">
        <v>0</v>
      </c>
      <c r="O38" s="9">
        <v>0</v>
      </c>
      <c r="P38" s="9">
        <v>0</v>
      </c>
      <c r="Q38" s="9">
        <f t="shared" si="2"/>
        <v>0</v>
      </c>
      <c r="R38" s="9">
        <f t="shared" si="3"/>
        <v>0</v>
      </c>
      <c r="S38" s="9">
        <f t="shared" si="4"/>
        <v>80.5</v>
      </c>
    </row>
    <row r="39" spans="1:19" x14ac:dyDescent="0.2">
      <c r="A39" s="8" t="s">
        <v>326</v>
      </c>
      <c r="B39" s="8" t="s">
        <v>316</v>
      </c>
      <c r="C39" s="8" t="s">
        <v>10</v>
      </c>
      <c r="D39" s="9"/>
      <c r="E39" s="9"/>
      <c r="F39" s="9">
        <v>35</v>
      </c>
      <c r="G39" s="9">
        <v>98</v>
      </c>
      <c r="H39" s="9">
        <v>98</v>
      </c>
      <c r="I39" s="9">
        <v>62</v>
      </c>
      <c r="J39" s="10">
        <v>63</v>
      </c>
      <c r="K39" s="9">
        <v>60</v>
      </c>
      <c r="L39" s="9">
        <f t="shared" si="0"/>
        <v>416</v>
      </c>
      <c r="M39" s="9">
        <f t="shared" si="1"/>
        <v>69.333333333333329</v>
      </c>
      <c r="N39" s="9">
        <v>0</v>
      </c>
      <c r="O39" s="9">
        <v>0</v>
      </c>
      <c r="P39" s="9">
        <v>0</v>
      </c>
      <c r="Q39" s="9">
        <f t="shared" si="2"/>
        <v>0</v>
      </c>
      <c r="R39" s="9">
        <f t="shared" si="3"/>
        <v>0</v>
      </c>
      <c r="S39" s="9">
        <f t="shared" si="4"/>
        <v>69.333333333333329</v>
      </c>
    </row>
    <row r="40" spans="1:19" x14ac:dyDescent="0.2">
      <c r="A40" s="8" t="s">
        <v>327</v>
      </c>
      <c r="B40" s="8" t="s">
        <v>316</v>
      </c>
      <c r="C40" s="8" t="s">
        <v>10</v>
      </c>
      <c r="D40" s="9"/>
      <c r="E40" s="9"/>
      <c r="F40" s="9">
        <v>9</v>
      </c>
      <c r="G40" s="9">
        <v>0</v>
      </c>
      <c r="H40" s="9">
        <v>30</v>
      </c>
      <c r="I40" s="9">
        <v>2</v>
      </c>
      <c r="J40" s="10">
        <v>14</v>
      </c>
      <c r="K40" s="9">
        <v>60</v>
      </c>
      <c r="L40" s="9">
        <f t="shared" si="0"/>
        <v>115</v>
      </c>
      <c r="M40" s="9">
        <f t="shared" si="1"/>
        <v>19.166666666666668</v>
      </c>
      <c r="N40" s="9">
        <v>0</v>
      </c>
      <c r="O40" s="9">
        <v>0</v>
      </c>
      <c r="P40" s="9">
        <v>0</v>
      </c>
      <c r="Q40" s="9">
        <f t="shared" si="2"/>
        <v>0</v>
      </c>
      <c r="R40" s="9">
        <f t="shared" si="3"/>
        <v>0</v>
      </c>
      <c r="S40" s="9">
        <f t="shared" si="4"/>
        <v>19.166666666666668</v>
      </c>
    </row>
    <row r="41" spans="1:19" x14ac:dyDescent="0.2">
      <c r="A41" s="8" t="s">
        <v>328</v>
      </c>
      <c r="B41" s="8" t="s">
        <v>316</v>
      </c>
      <c r="C41" s="8" t="s">
        <v>10</v>
      </c>
      <c r="D41" s="9"/>
      <c r="E41" s="9"/>
      <c r="F41" s="9">
        <v>90</v>
      </c>
      <c r="G41" s="9">
        <v>97</v>
      </c>
      <c r="H41" s="9">
        <v>99</v>
      </c>
      <c r="I41" s="9">
        <v>65</v>
      </c>
      <c r="J41" s="10">
        <v>68</v>
      </c>
      <c r="K41" s="9">
        <v>88</v>
      </c>
      <c r="L41" s="9">
        <f t="shared" ref="L41:L57" si="5">SUM(D41:K41)</f>
        <v>507</v>
      </c>
      <c r="M41" s="9">
        <f t="shared" ref="M41:M57" si="6">AVERAGE(D41:K41)</f>
        <v>84.5</v>
      </c>
      <c r="N41" s="9">
        <v>0</v>
      </c>
      <c r="O41" s="9">
        <v>0</v>
      </c>
      <c r="P41" s="9">
        <v>0</v>
      </c>
      <c r="Q41" s="9">
        <f t="shared" ref="Q41:Q57" si="7">AVERAGE(N41:P41)</f>
        <v>0</v>
      </c>
      <c r="R41" s="9">
        <f t="shared" ref="R41:R57" si="8">Q41/10</f>
        <v>0</v>
      </c>
      <c r="S41" s="9">
        <f t="shared" ref="S41:S57" si="9">M41+R41</f>
        <v>84.5</v>
      </c>
    </row>
    <row r="42" spans="1:19" x14ac:dyDescent="0.2">
      <c r="A42" s="8" t="s">
        <v>329</v>
      </c>
      <c r="B42" s="8" t="s">
        <v>316</v>
      </c>
      <c r="C42" s="8" t="s">
        <v>10</v>
      </c>
      <c r="D42" s="9"/>
      <c r="E42" s="9"/>
      <c r="F42" s="9">
        <v>60</v>
      </c>
      <c r="G42" s="9">
        <v>97</v>
      </c>
      <c r="H42" s="9">
        <v>92</v>
      </c>
      <c r="I42" s="9">
        <v>49</v>
      </c>
      <c r="J42" s="10">
        <v>61</v>
      </c>
      <c r="K42" s="9">
        <v>63</v>
      </c>
      <c r="L42" s="9">
        <f t="shared" si="5"/>
        <v>422</v>
      </c>
      <c r="M42" s="9">
        <f t="shared" si="6"/>
        <v>70.333333333333329</v>
      </c>
      <c r="N42" s="9">
        <v>0</v>
      </c>
      <c r="O42" s="9">
        <v>0</v>
      </c>
      <c r="P42" s="9">
        <v>0</v>
      </c>
      <c r="Q42" s="9">
        <f t="shared" si="7"/>
        <v>0</v>
      </c>
      <c r="R42" s="9">
        <f t="shared" si="8"/>
        <v>0</v>
      </c>
      <c r="S42" s="9">
        <f t="shared" si="9"/>
        <v>70.333333333333329</v>
      </c>
    </row>
    <row r="43" spans="1:19" x14ac:dyDescent="0.2">
      <c r="A43" s="8" t="s">
        <v>330</v>
      </c>
      <c r="B43" s="8" t="s">
        <v>316</v>
      </c>
      <c r="C43" s="8" t="s">
        <v>10</v>
      </c>
      <c r="D43" s="9"/>
      <c r="E43" s="9"/>
      <c r="F43" s="9">
        <v>10</v>
      </c>
      <c r="G43" s="9">
        <v>85</v>
      </c>
      <c r="H43" s="9">
        <v>90</v>
      </c>
      <c r="I43" s="9">
        <v>20</v>
      </c>
      <c r="J43" s="10">
        <v>60</v>
      </c>
      <c r="K43" s="9">
        <v>60</v>
      </c>
      <c r="L43" s="9">
        <f t="shared" si="5"/>
        <v>325</v>
      </c>
      <c r="M43" s="9">
        <f t="shared" si="6"/>
        <v>54.166666666666664</v>
      </c>
      <c r="N43" s="9">
        <v>0</v>
      </c>
      <c r="O43" s="9">
        <v>0</v>
      </c>
      <c r="P43" s="9">
        <v>0</v>
      </c>
      <c r="Q43" s="9">
        <f t="shared" si="7"/>
        <v>0</v>
      </c>
      <c r="R43" s="9">
        <f t="shared" si="8"/>
        <v>0</v>
      </c>
      <c r="S43" s="9">
        <f t="shared" si="9"/>
        <v>54.166666666666664</v>
      </c>
    </row>
    <row r="44" spans="1:19" x14ac:dyDescent="0.2">
      <c r="A44" s="8" t="s">
        <v>331</v>
      </c>
      <c r="B44" s="8" t="s">
        <v>316</v>
      </c>
      <c r="C44" s="8" t="s">
        <v>10</v>
      </c>
      <c r="D44" s="9"/>
      <c r="E44" s="9"/>
      <c r="F44" s="9">
        <v>65</v>
      </c>
      <c r="G44" s="9">
        <v>100</v>
      </c>
      <c r="H44" s="9">
        <v>99</v>
      </c>
      <c r="I44" s="9">
        <v>60</v>
      </c>
      <c r="J44" s="10">
        <v>78</v>
      </c>
      <c r="K44" s="9">
        <v>88</v>
      </c>
      <c r="L44" s="9">
        <f t="shared" si="5"/>
        <v>490</v>
      </c>
      <c r="M44" s="9">
        <f t="shared" si="6"/>
        <v>81.666666666666671</v>
      </c>
      <c r="N44" s="9">
        <v>0</v>
      </c>
      <c r="O44" s="9">
        <v>0</v>
      </c>
      <c r="P44" s="9">
        <v>0</v>
      </c>
      <c r="Q44" s="9">
        <f t="shared" si="7"/>
        <v>0</v>
      </c>
      <c r="R44" s="9">
        <f t="shared" si="8"/>
        <v>0</v>
      </c>
      <c r="S44" s="9">
        <f t="shared" si="9"/>
        <v>81.666666666666671</v>
      </c>
    </row>
    <row r="45" spans="1:19" x14ac:dyDescent="0.2">
      <c r="A45" s="8" t="s">
        <v>332</v>
      </c>
      <c r="B45" s="8" t="s">
        <v>316</v>
      </c>
      <c r="C45" s="8" t="s">
        <v>10</v>
      </c>
      <c r="D45" s="9"/>
      <c r="E45" s="9"/>
      <c r="F45" s="9">
        <v>60</v>
      </c>
      <c r="G45" s="9">
        <v>64</v>
      </c>
      <c r="H45" s="9">
        <v>95</v>
      </c>
      <c r="I45" s="9">
        <v>7</v>
      </c>
      <c r="J45" s="10">
        <v>60</v>
      </c>
      <c r="K45" s="9">
        <v>60</v>
      </c>
      <c r="L45" s="9">
        <f t="shared" si="5"/>
        <v>346</v>
      </c>
      <c r="M45" s="9">
        <f t="shared" si="6"/>
        <v>57.666666666666664</v>
      </c>
      <c r="N45" s="9">
        <v>0</v>
      </c>
      <c r="O45" s="9">
        <v>0</v>
      </c>
      <c r="P45" s="9">
        <v>0</v>
      </c>
      <c r="Q45" s="9">
        <f t="shared" si="7"/>
        <v>0</v>
      </c>
      <c r="R45" s="9">
        <f t="shared" si="8"/>
        <v>0</v>
      </c>
      <c r="S45" s="9">
        <f t="shared" si="9"/>
        <v>57.666666666666664</v>
      </c>
    </row>
    <row r="46" spans="1:19" x14ac:dyDescent="0.2">
      <c r="A46" s="8" t="s">
        <v>333</v>
      </c>
      <c r="B46" s="8" t="s">
        <v>316</v>
      </c>
      <c r="C46" s="8" t="s">
        <v>10</v>
      </c>
      <c r="D46" s="9"/>
      <c r="E46" s="9"/>
      <c r="F46" s="9">
        <v>60</v>
      </c>
      <c r="G46" s="9">
        <v>97</v>
      </c>
      <c r="H46" s="9">
        <v>99</v>
      </c>
      <c r="I46" s="9">
        <v>62</v>
      </c>
      <c r="J46" s="10">
        <v>63</v>
      </c>
      <c r="K46" s="9">
        <v>94</v>
      </c>
      <c r="L46" s="9">
        <f t="shared" si="5"/>
        <v>475</v>
      </c>
      <c r="M46" s="9">
        <f t="shared" si="6"/>
        <v>79.166666666666671</v>
      </c>
      <c r="N46" s="9">
        <v>0</v>
      </c>
      <c r="O46" s="9">
        <v>0</v>
      </c>
      <c r="P46" s="9">
        <v>0</v>
      </c>
      <c r="Q46" s="9">
        <f t="shared" si="7"/>
        <v>0</v>
      </c>
      <c r="R46" s="9">
        <f t="shared" si="8"/>
        <v>0</v>
      </c>
      <c r="S46" s="9">
        <f t="shared" si="9"/>
        <v>79.166666666666671</v>
      </c>
    </row>
    <row r="47" spans="1:19" x14ac:dyDescent="0.2">
      <c r="A47" s="8" t="s">
        <v>334</v>
      </c>
      <c r="B47" s="8" t="s">
        <v>316</v>
      </c>
      <c r="C47" s="8" t="s">
        <v>10</v>
      </c>
      <c r="D47" s="9"/>
      <c r="E47" s="9"/>
      <c r="F47" s="9">
        <v>9</v>
      </c>
      <c r="G47" s="9">
        <v>60</v>
      </c>
      <c r="H47" s="9">
        <v>95</v>
      </c>
      <c r="I47" s="9">
        <v>24</v>
      </c>
      <c r="J47" s="10">
        <v>60</v>
      </c>
      <c r="K47" s="9">
        <v>60</v>
      </c>
      <c r="L47" s="9">
        <f t="shared" si="5"/>
        <v>308</v>
      </c>
      <c r="M47" s="9">
        <f t="shared" si="6"/>
        <v>51.333333333333336</v>
      </c>
      <c r="N47" s="9">
        <v>0</v>
      </c>
      <c r="O47" s="9">
        <v>0</v>
      </c>
      <c r="P47" s="9">
        <v>0</v>
      </c>
      <c r="Q47" s="9">
        <f t="shared" si="7"/>
        <v>0</v>
      </c>
      <c r="R47" s="9">
        <f t="shared" si="8"/>
        <v>0</v>
      </c>
      <c r="S47" s="9">
        <f t="shared" si="9"/>
        <v>51.333333333333336</v>
      </c>
    </row>
    <row r="48" spans="1:19" x14ac:dyDescent="0.2">
      <c r="A48" s="8" t="s">
        <v>335</v>
      </c>
      <c r="B48" s="8" t="s">
        <v>316</v>
      </c>
      <c r="C48" s="8"/>
      <c r="D48" s="9"/>
      <c r="E48" s="9"/>
      <c r="F48" s="9">
        <v>74</v>
      </c>
      <c r="G48" s="9">
        <v>100</v>
      </c>
      <c r="H48" s="9">
        <v>99</v>
      </c>
      <c r="I48" s="9">
        <v>86</v>
      </c>
      <c r="J48" s="10">
        <v>70</v>
      </c>
      <c r="K48" s="9">
        <v>60</v>
      </c>
      <c r="L48" s="9">
        <f t="shared" si="5"/>
        <v>489</v>
      </c>
      <c r="M48" s="9">
        <f t="shared" si="6"/>
        <v>81.5</v>
      </c>
      <c r="N48" s="9">
        <v>0</v>
      </c>
      <c r="O48" s="9">
        <v>0</v>
      </c>
      <c r="P48" s="9">
        <v>0</v>
      </c>
      <c r="Q48" s="9">
        <f t="shared" si="7"/>
        <v>0</v>
      </c>
      <c r="R48" s="9">
        <f t="shared" si="8"/>
        <v>0</v>
      </c>
      <c r="S48" s="9">
        <f t="shared" si="9"/>
        <v>81.5</v>
      </c>
    </row>
    <row r="49" spans="1:19" x14ac:dyDescent="0.2">
      <c r="A49" s="8" t="s">
        <v>336</v>
      </c>
      <c r="B49" s="8" t="s">
        <v>316</v>
      </c>
      <c r="C49" s="8" t="s">
        <v>10</v>
      </c>
      <c r="D49" s="9"/>
      <c r="E49" s="9"/>
      <c r="F49" s="9">
        <v>78</v>
      </c>
      <c r="G49" s="9">
        <v>98</v>
      </c>
      <c r="H49" s="9">
        <v>99</v>
      </c>
      <c r="I49" s="9">
        <v>69</v>
      </c>
      <c r="J49" s="10">
        <v>68</v>
      </c>
      <c r="K49" s="9">
        <v>94</v>
      </c>
      <c r="L49" s="9">
        <f t="shared" si="5"/>
        <v>506</v>
      </c>
      <c r="M49" s="9">
        <f t="shared" si="6"/>
        <v>84.333333333333329</v>
      </c>
      <c r="N49" s="9">
        <v>0</v>
      </c>
      <c r="O49" s="9">
        <v>0</v>
      </c>
      <c r="P49" s="9">
        <v>0</v>
      </c>
      <c r="Q49" s="9">
        <f t="shared" si="7"/>
        <v>0</v>
      </c>
      <c r="R49" s="9">
        <f t="shared" si="8"/>
        <v>0</v>
      </c>
      <c r="S49" s="9">
        <f t="shared" si="9"/>
        <v>84.333333333333329</v>
      </c>
    </row>
    <row r="50" spans="1:19" x14ac:dyDescent="0.2">
      <c r="A50" s="8" t="s">
        <v>337</v>
      </c>
      <c r="B50" s="8" t="s">
        <v>316</v>
      </c>
      <c r="C50" s="8" t="s">
        <v>10</v>
      </c>
      <c r="D50" s="9"/>
      <c r="E50" s="9"/>
      <c r="F50" s="9">
        <v>60</v>
      </c>
      <c r="G50" s="9">
        <v>99</v>
      </c>
      <c r="H50" s="9">
        <v>95</v>
      </c>
      <c r="I50" s="9">
        <v>60</v>
      </c>
      <c r="J50" s="10">
        <v>60</v>
      </c>
      <c r="K50" s="9">
        <v>66</v>
      </c>
      <c r="L50" s="9">
        <f t="shared" si="5"/>
        <v>440</v>
      </c>
      <c r="M50" s="9">
        <f t="shared" si="6"/>
        <v>73.333333333333329</v>
      </c>
      <c r="N50" s="9">
        <v>0</v>
      </c>
      <c r="O50" s="9">
        <v>0</v>
      </c>
      <c r="P50" s="9">
        <v>0</v>
      </c>
      <c r="Q50" s="9">
        <f t="shared" si="7"/>
        <v>0</v>
      </c>
      <c r="R50" s="9">
        <f t="shared" si="8"/>
        <v>0</v>
      </c>
      <c r="S50" s="9">
        <f t="shared" si="9"/>
        <v>73.333333333333329</v>
      </c>
    </row>
    <row r="51" spans="1:19" x14ac:dyDescent="0.2">
      <c r="A51" s="8" t="s">
        <v>338</v>
      </c>
      <c r="B51" s="8" t="s">
        <v>316</v>
      </c>
      <c r="C51" s="8"/>
      <c r="D51" s="9"/>
      <c r="E51" s="9"/>
      <c r="F51" s="9">
        <v>78</v>
      </c>
      <c r="G51" s="9">
        <v>93</v>
      </c>
      <c r="H51" s="9">
        <v>95</v>
      </c>
      <c r="I51" s="9">
        <v>66</v>
      </c>
      <c r="J51" s="10">
        <v>65</v>
      </c>
      <c r="K51" s="9">
        <v>60</v>
      </c>
      <c r="L51" s="9">
        <f t="shared" si="5"/>
        <v>457</v>
      </c>
      <c r="M51" s="9">
        <f t="shared" si="6"/>
        <v>76.166666666666671</v>
      </c>
      <c r="N51" s="9">
        <v>0</v>
      </c>
      <c r="O51" s="9">
        <v>0</v>
      </c>
      <c r="P51" s="9">
        <v>0</v>
      </c>
      <c r="Q51" s="9">
        <f t="shared" si="7"/>
        <v>0</v>
      </c>
      <c r="R51" s="9">
        <f t="shared" si="8"/>
        <v>0</v>
      </c>
      <c r="S51" s="9">
        <f t="shared" si="9"/>
        <v>76.166666666666671</v>
      </c>
    </row>
    <row r="52" spans="1:19" x14ac:dyDescent="0.2">
      <c r="A52" s="8" t="s">
        <v>339</v>
      </c>
      <c r="B52" s="8" t="s">
        <v>316</v>
      </c>
      <c r="C52" s="8" t="s">
        <v>10</v>
      </c>
      <c r="D52" s="9"/>
      <c r="E52" s="9"/>
      <c r="F52" s="9">
        <v>28</v>
      </c>
      <c r="G52" s="9">
        <v>82</v>
      </c>
      <c r="H52" s="9">
        <v>30</v>
      </c>
      <c r="I52" s="9">
        <v>18</v>
      </c>
      <c r="J52" s="10">
        <v>60</v>
      </c>
      <c r="K52" s="9">
        <v>60</v>
      </c>
      <c r="L52" s="9">
        <f t="shared" si="5"/>
        <v>278</v>
      </c>
      <c r="M52" s="9">
        <f t="shared" si="6"/>
        <v>46.333333333333336</v>
      </c>
      <c r="N52" s="9">
        <v>0</v>
      </c>
      <c r="O52" s="9">
        <v>0</v>
      </c>
      <c r="P52" s="9">
        <v>0</v>
      </c>
      <c r="Q52" s="9">
        <f t="shared" si="7"/>
        <v>0</v>
      </c>
      <c r="R52" s="9">
        <f t="shared" si="8"/>
        <v>0</v>
      </c>
      <c r="S52" s="9">
        <f t="shared" si="9"/>
        <v>46.333333333333336</v>
      </c>
    </row>
    <row r="53" spans="1:19" x14ac:dyDescent="0.2">
      <c r="A53" s="8" t="s">
        <v>340</v>
      </c>
      <c r="B53" s="8" t="s">
        <v>316</v>
      </c>
      <c r="C53" s="8" t="s">
        <v>10</v>
      </c>
      <c r="D53" s="9"/>
      <c r="E53" s="9"/>
      <c r="F53" s="9">
        <v>60</v>
      </c>
      <c r="G53" s="9">
        <v>93</v>
      </c>
      <c r="H53" s="9">
        <v>99</v>
      </c>
      <c r="I53" s="9">
        <v>26</v>
      </c>
      <c r="J53" s="10">
        <v>60</v>
      </c>
      <c r="K53" s="9">
        <v>83</v>
      </c>
      <c r="L53" s="9">
        <f t="shared" si="5"/>
        <v>421</v>
      </c>
      <c r="M53" s="9">
        <f t="shared" si="6"/>
        <v>70.166666666666671</v>
      </c>
      <c r="N53" s="9">
        <v>0</v>
      </c>
      <c r="O53" s="9">
        <v>0</v>
      </c>
      <c r="P53" s="9">
        <v>0</v>
      </c>
      <c r="Q53" s="9">
        <f t="shared" si="7"/>
        <v>0</v>
      </c>
      <c r="R53" s="9">
        <f t="shared" si="8"/>
        <v>0</v>
      </c>
      <c r="S53" s="9">
        <f t="shared" si="9"/>
        <v>70.166666666666671</v>
      </c>
    </row>
    <row r="54" spans="1:19" x14ac:dyDescent="0.2">
      <c r="A54" s="8" t="s">
        <v>341</v>
      </c>
      <c r="B54" s="8" t="s">
        <v>316</v>
      </c>
      <c r="C54" s="8" t="s">
        <v>10</v>
      </c>
      <c r="D54" s="9"/>
      <c r="E54" s="9"/>
      <c r="F54" s="9">
        <v>60</v>
      </c>
      <c r="G54" s="9">
        <v>95</v>
      </c>
      <c r="H54" s="9">
        <v>99</v>
      </c>
      <c r="I54" s="9">
        <v>74</v>
      </c>
      <c r="J54" s="10">
        <v>71</v>
      </c>
      <c r="K54" s="9">
        <v>98</v>
      </c>
      <c r="L54" s="9">
        <f t="shared" si="5"/>
        <v>497</v>
      </c>
      <c r="M54" s="9">
        <f t="shared" si="6"/>
        <v>82.833333333333329</v>
      </c>
      <c r="N54" s="9">
        <v>0</v>
      </c>
      <c r="O54" s="9">
        <v>0</v>
      </c>
      <c r="P54" s="9">
        <v>0</v>
      </c>
      <c r="Q54" s="9">
        <f t="shared" si="7"/>
        <v>0</v>
      </c>
      <c r="R54" s="9">
        <f t="shared" si="8"/>
        <v>0</v>
      </c>
      <c r="S54" s="9">
        <f t="shared" si="9"/>
        <v>82.833333333333329</v>
      </c>
    </row>
    <row r="55" spans="1:19" x14ac:dyDescent="0.2">
      <c r="A55" s="8" t="s">
        <v>342</v>
      </c>
      <c r="B55" s="8" t="s">
        <v>316</v>
      </c>
      <c r="C55" s="8"/>
      <c r="D55" s="9"/>
      <c r="E55" s="9"/>
      <c r="F55" s="9">
        <v>90</v>
      </c>
      <c r="G55" s="9">
        <v>97</v>
      </c>
      <c r="H55" s="9">
        <v>99</v>
      </c>
      <c r="I55" s="9">
        <v>96</v>
      </c>
      <c r="J55" s="10">
        <v>78</v>
      </c>
      <c r="K55" s="9">
        <v>95</v>
      </c>
      <c r="L55" s="9">
        <f t="shared" si="5"/>
        <v>555</v>
      </c>
      <c r="M55" s="9">
        <f t="shared" si="6"/>
        <v>92.5</v>
      </c>
      <c r="N55" s="9">
        <v>0</v>
      </c>
      <c r="O55" s="9">
        <v>0</v>
      </c>
      <c r="P55" s="9">
        <v>0</v>
      </c>
      <c r="Q55" s="9">
        <f t="shared" si="7"/>
        <v>0</v>
      </c>
      <c r="R55" s="9">
        <f t="shared" si="8"/>
        <v>0</v>
      </c>
      <c r="S55" s="9">
        <f t="shared" si="9"/>
        <v>92.5</v>
      </c>
    </row>
    <row r="56" spans="1:19" x14ac:dyDescent="0.2">
      <c r="A56" s="8" t="s">
        <v>343</v>
      </c>
      <c r="B56" s="8" t="s">
        <v>316</v>
      </c>
      <c r="C56" s="8" t="s">
        <v>10</v>
      </c>
      <c r="D56" s="9"/>
      <c r="E56" s="9"/>
      <c r="F56" s="9">
        <v>74</v>
      </c>
      <c r="G56" s="9">
        <v>100</v>
      </c>
      <c r="H56" s="9">
        <v>99</v>
      </c>
      <c r="I56" s="9">
        <v>37</v>
      </c>
      <c r="J56" s="10">
        <v>61</v>
      </c>
      <c r="K56" s="9">
        <v>73</v>
      </c>
      <c r="L56" s="9">
        <f t="shared" si="5"/>
        <v>444</v>
      </c>
      <c r="M56" s="9">
        <f t="shared" si="6"/>
        <v>74</v>
      </c>
      <c r="N56" s="9">
        <v>0</v>
      </c>
      <c r="O56" s="9">
        <v>0</v>
      </c>
      <c r="P56" s="9">
        <v>0</v>
      </c>
      <c r="Q56" s="9">
        <f t="shared" si="7"/>
        <v>0</v>
      </c>
      <c r="R56" s="9">
        <f t="shared" si="8"/>
        <v>0</v>
      </c>
      <c r="S56" s="9">
        <f t="shared" si="9"/>
        <v>74</v>
      </c>
    </row>
    <row r="57" spans="1:19" x14ac:dyDescent="0.2">
      <c r="A57" s="8" t="s">
        <v>344</v>
      </c>
      <c r="B57" s="8" t="s">
        <v>316</v>
      </c>
      <c r="C57" s="8" t="s">
        <v>10</v>
      </c>
      <c r="D57" s="9"/>
      <c r="E57" s="9"/>
      <c r="F57" s="9">
        <v>62</v>
      </c>
      <c r="G57" s="9">
        <v>98</v>
      </c>
      <c r="H57" s="9">
        <v>99</v>
      </c>
      <c r="I57" s="9">
        <v>60</v>
      </c>
      <c r="J57" s="10">
        <v>82</v>
      </c>
      <c r="K57" s="9">
        <v>95</v>
      </c>
      <c r="L57" s="9">
        <f t="shared" si="5"/>
        <v>496</v>
      </c>
      <c r="M57" s="9">
        <f t="shared" si="6"/>
        <v>82.666666666666671</v>
      </c>
      <c r="N57" s="9">
        <v>0</v>
      </c>
      <c r="O57" s="9">
        <v>0</v>
      </c>
      <c r="P57" s="9">
        <v>0</v>
      </c>
      <c r="Q57" s="9">
        <f t="shared" si="7"/>
        <v>0</v>
      </c>
      <c r="R57" s="9">
        <f t="shared" si="8"/>
        <v>0</v>
      </c>
      <c r="S57" s="9">
        <f t="shared" si="9"/>
        <v>82.666666666666671</v>
      </c>
    </row>
  </sheetData>
  <sheetProtection formatCells="0" selectLockedCells="1" selectUnlockedCells="1"/>
  <autoFilter ref="A3:S40"/>
  <conditionalFormatting sqref="D6:K28">
    <cfRule type="cellIs" dxfId="64" priority="4" operator="lessThan">
      <formula>60</formula>
    </cfRule>
  </conditionalFormatting>
  <conditionalFormatting sqref="D4:K5">
    <cfRule type="cellIs" dxfId="63" priority="3" operator="lessThan">
      <formula>60</formula>
    </cfRule>
  </conditionalFormatting>
  <conditionalFormatting sqref="D31:K57">
    <cfRule type="cellIs" dxfId="62" priority="2" operator="lessThan">
      <formula>60</formula>
    </cfRule>
  </conditionalFormatting>
  <conditionalFormatting sqref="D29:K30">
    <cfRule type="cellIs" dxfId="61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3"/>
  <sheetViews>
    <sheetView zoomScale="90" zoomScaleNormal="90" workbookViewId="0">
      <pane xSplit="19" ySplit="1" topLeftCell="T2" activePane="bottomRight" state="frozen"/>
      <selection activeCell="S5" sqref="S5"/>
      <selection pane="topRight" activeCell="S5" sqref="S5"/>
      <selection pane="bottomLeft" activeCell="S5" sqref="S5"/>
      <selection pane="bottomRight" activeCell="A10" sqref="A10:XFD10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11.7109375" style="1" bestFit="1" customWidth="1"/>
    <col min="6" max="6" width="9" style="1" bestFit="1" customWidth="1"/>
    <col min="7" max="7" width="6.28515625" style="1" customWidth="1"/>
    <col min="8" max="8" width="6.28515625" style="1" bestFit="1" customWidth="1"/>
    <col min="9" max="9" width="11.7109375" style="1" bestFit="1" customWidth="1"/>
    <col min="10" max="11" width="6.285156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124</v>
      </c>
      <c r="F2" s="5" t="s">
        <v>35</v>
      </c>
      <c r="G2" s="5" t="s">
        <v>370</v>
      </c>
      <c r="H2" s="5" t="s">
        <v>285</v>
      </c>
      <c r="I2" s="5" t="s">
        <v>286</v>
      </c>
      <c r="J2" s="5" t="s">
        <v>287</v>
      </c>
      <c r="K2" s="5" t="s">
        <v>288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351</v>
      </c>
      <c r="B4" s="8" t="s">
        <v>350</v>
      </c>
      <c r="C4" s="8" t="s">
        <v>10</v>
      </c>
      <c r="D4" s="10"/>
      <c r="E4" s="10"/>
      <c r="F4" s="10">
        <v>81</v>
      </c>
      <c r="G4" s="10">
        <v>87</v>
      </c>
      <c r="H4" s="10">
        <v>64</v>
      </c>
      <c r="I4" s="10">
        <v>75</v>
      </c>
      <c r="J4" s="10">
        <v>73</v>
      </c>
      <c r="K4" s="10">
        <v>82</v>
      </c>
      <c r="L4" s="9">
        <f t="shared" ref="L4:L23" si="0">SUM(D4:K4)</f>
        <v>462</v>
      </c>
      <c r="M4" s="9">
        <f t="shared" ref="M4:M23" si="1">AVERAGE(D4:K4)</f>
        <v>77</v>
      </c>
      <c r="N4" s="9">
        <v>0</v>
      </c>
      <c r="O4" s="9">
        <v>0</v>
      </c>
      <c r="P4" s="9">
        <v>0</v>
      </c>
      <c r="Q4" s="9">
        <f t="shared" ref="Q4:Q22" si="2">AVERAGE(N4:P4)</f>
        <v>0</v>
      </c>
      <c r="R4" s="9">
        <f t="shared" ref="R4:R22" si="3">Q4/10</f>
        <v>0</v>
      </c>
      <c r="S4" s="9">
        <f>M4+R4</f>
        <v>77</v>
      </c>
    </row>
    <row r="5" spans="1:19" x14ac:dyDescent="0.2">
      <c r="A5" s="8" t="s">
        <v>352</v>
      </c>
      <c r="B5" s="8" t="s">
        <v>350</v>
      </c>
      <c r="C5" s="8" t="s">
        <v>10</v>
      </c>
      <c r="D5" s="10"/>
      <c r="E5" s="10"/>
      <c r="F5" s="10">
        <v>62</v>
      </c>
      <c r="G5" s="10">
        <v>84</v>
      </c>
      <c r="H5" s="10">
        <v>60</v>
      </c>
      <c r="I5" s="10">
        <v>68</v>
      </c>
      <c r="J5" s="10">
        <v>63</v>
      </c>
      <c r="K5" s="10">
        <v>61</v>
      </c>
      <c r="L5" s="9">
        <f t="shared" si="0"/>
        <v>398</v>
      </c>
      <c r="M5" s="9">
        <f t="shared" si="1"/>
        <v>66.333333333333329</v>
      </c>
      <c r="N5" s="9">
        <v>0</v>
      </c>
      <c r="O5" s="9">
        <v>0</v>
      </c>
      <c r="P5" s="9">
        <v>0</v>
      </c>
      <c r="Q5" s="9">
        <f t="shared" si="2"/>
        <v>0</v>
      </c>
      <c r="R5" s="9">
        <f t="shared" si="3"/>
        <v>0</v>
      </c>
      <c r="S5" s="9">
        <f t="shared" ref="S5:S22" si="4">M5+R5</f>
        <v>66.333333333333329</v>
      </c>
    </row>
    <row r="6" spans="1:19" x14ac:dyDescent="0.2">
      <c r="A6" s="8" t="s">
        <v>353</v>
      </c>
      <c r="B6" s="8" t="s">
        <v>350</v>
      </c>
      <c r="C6" s="8" t="s">
        <v>10</v>
      </c>
      <c r="D6" s="9"/>
      <c r="E6" s="9"/>
      <c r="F6" s="9">
        <v>24</v>
      </c>
      <c r="G6" s="9">
        <v>64</v>
      </c>
      <c r="H6" s="9">
        <v>42</v>
      </c>
      <c r="I6" s="9">
        <v>63</v>
      </c>
      <c r="J6" s="10">
        <v>63</v>
      </c>
      <c r="K6" s="9">
        <v>70</v>
      </c>
      <c r="L6" s="9">
        <f t="shared" si="0"/>
        <v>326</v>
      </c>
      <c r="M6" s="9">
        <f t="shared" si="1"/>
        <v>54.333333333333336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54.333333333333336</v>
      </c>
    </row>
    <row r="7" spans="1:19" x14ac:dyDescent="0.2">
      <c r="A7" s="8" t="s">
        <v>354</v>
      </c>
      <c r="B7" s="8" t="s">
        <v>350</v>
      </c>
      <c r="C7" s="8" t="s">
        <v>10</v>
      </c>
      <c r="D7" s="9"/>
      <c r="E7" s="9"/>
      <c r="F7" s="9">
        <v>60</v>
      </c>
      <c r="G7" s="9">
        <v>60</v>
      </c>
      <c r="H7" s="9">
        <v>61</v>
      </c>
      <c r="I7" s="9">
        <v>61</v>
      </c>
      <c r="J7" s="10">
        <v>60</v>
      </c>
      <c r="K7" s="9">
        <v>63</v>
      </c>
      <c r="L7" s="9">
        <f t="shared" si="0"/>
        <v>365</v>
      </c>
      <c r="M7" s="9">
        <f t="shared" si="1"/>
        <v>60.833333333333336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60.833333333333336</v>
      </c>
    </row>
    <row r="8" spans="1:19" x14ac:dyDescent="0.2">
      <c r="A8" s="8" t="s">
        <v>355</v>
      </c>
      <c r="B8" s="8" t="s">
        <v>350</v>
      </c>
      <c r="C8" s="8" t="s">
        <v>10</v>
      </c>
      <c r="D8" s="9"/>
      <c r="E8" s="9"/>
      <c r="F8" s="9">
        <v>89</v>
      </c>
      <c r="G8" s="9">
        <v>84</v>
      </c>
      <c r="H8" s="9">
        <v>74</v>
      </c>
      <c r="I8" s="9">
        <v>77</v>
      </c>
      <c r="J8" s="10">
        <v>78</v>
      </c>
      <c r="K8" s="9">
        <v>77</v>
      </c>
      <c r="L8" s="9">
        <f t="shared" si="0"/>
        <v>479</v>
      </c>
      <c r="M8" s="9">
        <f t="shared" si="1"/>
        <v>79.833333333333329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79.833333333333329</v>
      </c>
    </row>
    <row r="9" spans="1:19" x14ac:dyDescent="0.2">
      <c r="A9" s="8" t="s">
        <v>356</v>
      </c>
      <c r="B9" s="8" t="s">
        <v>350</v>
      </c>
      <c r="C9" s="8"/>
      <c r="D9" s="9"/>
      <c r="E9" s="9"/>
      <c r="F9" s="9">
        <v>85</v>
      </c>
      <c r="G9" s="9">
        <v>76</v>
      </c>
      <c r="H9" s="9">
        <v>79</v>
      </c>
      <c r="I9" s="9">
        <v>82</v>
      </c>
      <c r="J9" s="10">
        <v>94</v>
      </c>
      <c r="K9" s="9">
        <v>83</v>
      </c>
      <c r="L9" s="9">
        <f t="shared" si="0"/>
        <v>499</v>
      </c>
      <c r="M9" s="9">
        <f t="shared" si="1"/>
        <v>83.166666666666671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83.166666666666671</v>
      </c>
    </row>
    <row r="10" spans="1:19" x14ac:dyDescent="0.2">
      <c r="A10" s="18" t="s">
        <v>357</v>
      </c>
      <c r="B10" s="8" t="s">
        <v>350</v>
      </c>
      <c r="C10" s="8"/>
      <c r="D10" s="9"/>
      <c r="E10" s="9"/>
      <c r="F10" s="9">
        <v>81</v>
      </c>
      <c r="G10" s="9">
        <v>79</v>
      </c>
      <c r="H10" s="9">
        <v>69</v>
      </c>
      <c r="I10" s="9">
        <v>75</v>
      </c>
      <c r="J10" s="10">
        <v>68</v>
      </c>
      <c r="K10" s="9">
        <v>71</v>
      </c>
      <c r="L10" s="9">
        <f t="shared" si="0"/>
        <v>443</v>
      </c>
      <c r="M10" s="9">
        <f t="shared" si="1"/>
        <v>73.833333333333329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73.833333333333329</v>
      </c>
    </row>
    <row r="11" spans="1:19" x14ac:dyDescent="0.2">
      <c r="A11" s="8" t="s">
        <v>358</v>
      </c>
      <c r="B11" s="8" t="s">
        <v>350</v>
      </c>
      <c r="C11" s="8"/>
      <c r="D11" s="9"/>
      <c r="E11" s="9"/>
      <c r="F11" s="9">
        <v>90</v>
      </c>
      <c r="G11" s="9">
        <v>95</v>
      </c>
      <c r="H11" s="9">
        <v>97</v>
      </c>
      <c r="I11" s="9">
        <v>90</v>
      </c>
      <c r="J11" s="10">
        <v>100</v>
      </c>
      <c r="K11" s="9">
        <v>94</v>
      </c>
      <c r="L11" s="9">
        <f t="shared" si="0"/>
        <v>566</v>
      </c>
      <c r="M11" s="9">
        <f t="shared" si="1"/>
        <v>94.333333333333329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94.333333333333329</v>
      </c>
    </row>
    <row r="12" spans="1:19" x14ac:dyDescent="0.2">
      <c r="A12" s="8" t="s">
        <v>359</v>
      </c>
      <c r="B12" s="8" t="s">
        <v>350</v>
      </c>
      <c r="C12" s="8" t="s">
        <v>10</v>
      </c>
      <c r="D12" s="9"/>
      <c r="E12" s="9"/>
      <c r="F12" s="9">
        <v>60</v>
      </c>
      <c r="G12" s="9">
        <v>86</v>
      </c>
      <c r="H12" s="9">
        <v>74</v>
      </c>
      <c r="I12" s="9">
        <v>82</v>
      </c>
      <c r="J12" s="10">
        <v>100</v>
      </c>
      <c r="K12" s="9">
        <v>78</v>
      </c>
      <c r="L12" s="9">
        <f t="shared" si="0"/>
        <v>480</v>
      </c>
      <c r="M12" s="9">
        <f t="shared" si="1"/>
        <v>80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80</v>
      </c>
    </row>
    <row r="13" spans="1:19" x14ac:dyDescent="0.2">
      <c r="A13" s="8" t="s">
        <v>360</v>
      </c>
      <c r="B13" s="8" t="s">
        <v>350</v>
      </c>
      <c r="C13" s="8" t="s">
        <v>10</v>
      </c>
      <c r="D13" s="9"/>
      <c r="E13" s="9"/>
      <c r="F13" s="9">
        <v>65</v>
      </c>
      <c r="G13" s="9">
        <v>91</v>
      </c>
      <c r="H13" s="9">
        <v>66</v>
      </c>
      <c r="I13" s="9">
        <v>63</v>
      </c>
      <c r="J13" s="10">
        <v>73</v>
      </c>
      <c r="K13" s="9">
        <v>88</v>
      </c>
      <c r="L13" s="9">
        <f t="shared" si="0"/>
        <v>446</v>
      </c>
      <c r="M13" s="9">
        <f t="shared" si="1"/>
        <v>74.333333333333329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74.333333333333329</v>
      </c>
    </row>
    <row r="14" spans="1:19" x14ac:dyDescent="0.2">
      <c r="A14" s="8" t="s">
        <v>361</v>
      </c>
      <c r="B14" s="8" t="s">
        <v>350</v>
      </c>
      <c r="C14" s="8"/>
      <c r="D14" s="9"/>
      <c r="E14" s="9"/>
      <c r="F14" s="9">
        <v>93</v>
      </c>
      <c r="G14" s="9">
        <v>94</v>
      </c>
      <c r="H14" s="9">
        <v>80</v>
      </c>
      <c r="I14" s="9">
        <v>90</v>
      </c>
      <c r="J14" s="10">
        <v>99</v>
      </c>
      <c r="K14" s="9">
        <v>82</v>
      </c>
      <c r="L14" s="9">
        <f t="shared" si="0"/>
        <v>538</v>
      </c>
      <c r="M14" s="9">
        <f t="shared" si="1"/>
        <v>89.666666666666671</v>
      </c>
      <c r="N14" s="9">
        <v>0</v>
      </c>
      <c r="O14" s="9">
        <v>0</v>
      </c>
      <c r="P14" s="9">
        <v>0</v>
      </c>
      <c r="Q14" s="9">
        <f t="shared" si="2"/>
        <v>0</v>
      </c>
      <c r="R14" s="9">
        <f t="shared" si="3"/>
        <v>0</v>
      </c>
      <c r="S14" s="9">
        <f t="shared" si="4"/>
        <v>89.666666666666671</v>
      </c>
    </row>
    <row r="15" spans="1:19" x14ac:dyDescent="0.2">
      <c r="A15" s="8" t="s">
        <v>362</v>
      </c>
      <c r="B15" s="8" t="s">
        <v>350</v>
      </c>
      <c r="C15" s="8" t="s">
        <v>10</v>
      </c>
      <c r="D15" s="9"/>
      <c r="E15" s="9"/>
      <c r="F15" s="9">
        <v>74</v>
      </c>
      <c r="G15" s="9">
        <v>82</v>
      </c>
      <c r="H15" s="9">
        <v>60</v>
      </c>
      <c r="I15" s="9">
        <v>70</v>
      </c>
      <c r="J15" s="10">
        <v>78</v>
      </c>
      <c r="K15" s="9">
        <v>71</v>
      </c>
      <c r="L15" s="9">
        <f t="shared" si="0"/>
        <v>435</v>
      </c>
      <c r="M15" s="9">
        <f t="shared" si="1"/>
        <v>72.5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72.5</v>
      </c>
    </row>
    <row r="16" spans="1:19" x14ac:dyDescent="0.2">
      <c r="A16" s="8" t="s">
        <v>363</v>
      </c>
      <c r="B16" s="8" t="s">
        <v>350</v>
      </c>
      <c r="C16" s="8"/>
      <c r="D16" s="9"/>
      <c r="E16" s="9"/>
      <c r="F16" s="9">
        <v>91</v>
      </c>
      <c r="G16" s="9">
        <v>92</v>
      </c>
      <c r="H16" s="9">
        <v>96</v>
      </c>
      <c r="I16" s="9">
        <v>90</v>
      </c>
      <c r="J16" s="10">
        <v>100</v>
      </c>
      <c r="K16" s="9">
        <v>94</v>
      </c>
      <c r="L16" s="9">
        <f t="shared" si="0"/>
        <v>563</v>
      </c>
      <c r="M16" s="9">
        <f t="shared" si="1"/>
        <v>93.833333333333329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93.833333333333329</v>
      </c>
    </row>
    <row r="17" spans="1:19" x14ac:dyDescent="0.2">
      <c r="A17" s="8" t="s">
        <v>364</v>
      </c>
      <c r="B17" s="8" t="s">
        <v>350</v>
      </c>
      <c r="C17" s="8" t="s">
        <v>10</v>
      </c>
      <c r="D17" s="9"/>
      <c r="E17" s="9"/>
      <c r="F17" s="9">
        <v>60</v>
      </c>
      <c r="G17" s="9">
        <v>30</v>
      </c>
      <c r="H17" s="9">
        <v>33</v>
      </c>
      <c r="I17" s="9">
        <v>65</v>
      </c>
      <c r="J17" s="10">
        <v>2</v>
      </c>
      <c r="K17" s="9">
        <v>12</v>
      </c>
      <c r="L17" s="9">
        <f t="shared" si="0"/>
        <v>202</v>
      </c>
      <c r="M17" s="9">
        <f t="shared" si="1"/>
        <v>33.666666666666664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33.666666666666664</v>
      </c>
    </row>
    <row r="18" spans="1:19" x14ac:dyDescent="0.2">
      <c r="A18" s="8" t="s">
        <v>365</v>
      </c>
      <c r="B18" s="8" t="s">
        <v>350</v>
      </c>
      <c r="C18" s="8" t="s">
        <v>10</v>
      </c>
      <c r="D18" s="9"/>
      <c r="E18" s="9"/>
      <c r="F18" s="9">
        <v>2</v>
      </c>
      <c r="G18" s="9">
        <v>4</v>
      </c>
      <c r="H18" s="9">
        <v>4</v>
      </c>
      <c r="I18" s="9">
        <v>14</v>
      </c>
      <c r="J18" s="10">
        <v>0</v>
      </c>
      <c r="K18" s="9">
        <v>9</v>
      </c>
      <c r="L18" s="9">
        <f t="shared" si="0"/>
        <v>33</v>
      </c>
      <c r="M18" s="9">
        <f t="shared" si="1"/>
        <v>5.5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5.5</v>
      </c>
    </row>
    <row r="19" spans="1:19" x14ac:dyDescent="0.2">
      <c r="A19" s="8" t="s">
        <v>366</v>
      </c>
      <c r="B19" s="8" t="s">
        <v>350</v>
      </c>
      <c r="C19" s="8" t="s">
        <v>10</v>
      </c>
      <c r="D19" s="9"/>
      <c r="E19" s="9"/>
      <c r="F19" s="9">
        <v>0</v>
      </c>
      <c r="G19" s="9">
        <v>1</v>
      </c>
      <c r="H19" s="9">
        <v>11</v>
      </c>
      <c r="I19" s="9">
        <v>10</v>
      </c>
      <c r="J19" s="10">
        <v>0</v>
      </c>
      <c r="K19" s="9">
        <v>10</v>
      </c>
      <c r="L19" s="9">
        <f t="shared" si="0"/>
        <v>32</v>
      </c>
      <c r="M19" s="9">
        <f t="shared" si="1"/>
        <v>5.333333333333333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5.333333333333333</v>
      </c>
    </row>
    <row r="20" spans="1:19" x14ac:dyDescent="0.2">
      <c r="A20" s="8" t="s">
        <v>367</v>
      </c>
      <c r="B20" s="8" t="s">
        <v>350</v>
      </c>
      <c r="C20" s="8" t="s">
        <v>10</v>
      </c>
      <c r="D20" s="9"/>
      <c r="E20" s="9"/>
      <c r="F20" s="9">
        <v>65</v>
      </c>
      <c r="G20" s="9">
        <v>69</v>
      </c>
      <c r="H20" s="9">
        <v>80</v>
      </c>
      <c r="I20" s="9">
        <v>73</v>
      </c>
      <c r="J20" s="10">
        <v>68</v>
      </c>
      <c r="K20" s="9">
        <v>97</v>
      </c>
      <c r="L20" s="9">
        <f t="shared" si="0"/>
        <v>452</v>
      </c>
      <c r="M20" s="9">
        <f t="shared" si="1"/>
        <v>75.333333333333329</v>
      </c>
      <c r="N20" s="9">
        <v>0</v>
      </c>
      <c r="O20" s="9">
        <v>0</v>
      </c>
      <c r="P20" s="9">
        <v>0</v>
      </c>
      <c r="Q20" s="9">
        <f t="shared" si="2"/>
        <v>0</v>
      </c>
      <c r="R20" s="9">
        <f t="shared" si="3"/>
        <v>0</v>
      </c>
      <c r="S20" s="9">
        <f t="shared" si="4"/>
        <v>75.333333333333329</v>
      </c>
    </row>
    <row r="21" spans="1:19" x14ac:dyDescent="0.2">
      <c r="A21" s="8" t="s">
        <v>368</v>
      </c>
      <c r="B21" s="8" t="s">
        <v>350</v>
      </c>
      <c r="C21" s="8" t="s">
        <v>10</v>
      </c>
      <c r="D21" s="9"/>
      <c r="E21" s="9"/>
      <c r="F21" s="9">
        <v>20</v>
      </c>
      <c r="G21" s="9">
        <v>19</v>
      </c>
      <c r="H21" s="9">
        <v>14</v>
      </c>
      <c r="I21" s="9">
        <v>22</v>
      </c>
      <c r="J21" s="10">
        <v>12</v>
      </c>
      <c r="K21" s="9">
        <v>10</v>
      </c>
      <c r="L21" s="9">
        <f t="shared" si="0"/>
        <v>97</v>
      </c>
      <c r="M21" s="9">
        <f t="shared" si="1"/>
        <v>16.166666666666668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0</v>
      </c>
      <c r="S21" s="9">
        <f t="shared" si="4"/>
        <v>16.166666666666668</v>
      </c>
    </row>
    <row r="22" spans="1:19" x14ac:dyDescent="0.2">
      <c r="A22" s="8" t="s">
        <v>369</v>
      </c>
      <c r="B22" s="8" t="s">
        <v>350</v>
      </c>
      <c r="C22" s="8" t="s">
        <v>10</v>
      </c>
      <c r="D22" s="9"/>
      <c r="E22" s="9"/>
      <c r="F22" s="9">
        <v>80</v>
      </c>
      <c r="G22" s="9">
        <v>94</v>
      </c>
      <c r="H22" s="9">
        <v>80</v>
      </c>
      <c r="I22" s="9">
        <v>83</v>
      </c>
      <c r="J22" s="10">
        <v>99</v>
      </c>
      <c r="K22" s="9">
        <v>92</v>
      </c>
      <c r="L22" s="9">
        <f t="shared" si="0"/>
        <v>528</v>
      </c>
      <c r="M22" s="9">
        <f t="shared" si="1"/>
        <v>88</v>
      </c>
      <c r="N22" s="9">
        <v>0</v>
      </c>
      <c r="O22" s="9">
        <v>0</v>
      </c>
      <c r="P22" s="9">
        <v>0</v>
      </c>
      <c r="Q22" s="9">
        <f t="shared" si="2"/>
        <v>0</v>
      </c>
      <c r="R22" s="9">
        <f t="shared" si="3"/>
        <v>0</v>
      </c>
      <c r="S22" s="9">
        <f t="shared" si="4"/>
        <v>88</v>
      </c>
    </row>
    <row r="23" spans="1:19" x14ac:dyDescent="0.2">
      <c r="A23" s="8" t="s">
        <v>371</v>
      </c>
      <c r="B23" s="8" t="s">
        <v>350</v>
      </c>
      <c r="C23" s="8" t="s">
        <v>10</v>
      </c>
      <c r="D23" s="9"/>
      <c r="E23" s="9"/>
      <c r="F23" s="9">
        <v>87</v>
      </c>
      <c r="G23" s="9">
        <v>91</v>
      </c>
      <c r="H23" s="9">
        <v>72</v>
      </c>
      <c r="I23" s="9">
        <v>82</v>
      </c>
      <c r="J23" s="9">
        <v>95</v>
      </c>
      <c r="K23" s="9">
        <v>94</v>
      </c>
      <c r="L23" s="9">
        <f t="shared" si="0"/>
        <v>521</v>
      </c>
      <c r="M23" s="9">
        <f t="shared" si="1"/>
        <v>86.833333333333329</v>
      </c>
      <c r="N23" s="9">
        <v>0</v>
      </c>
      <c r="O23" s="9">
        <v>0</v>
      </c>
      <c r="P23" s="9">
        <v>0</v>
      </c>
      <c r="Q23" s="9">
        <f t="shared" ref="Q23" si="5">AVERAGE(N23:P23)</f>
        <v>0</v>
      </c>
      <c r="R23" s="9">
        <f t="shared" ref="R23" si="6">Q23/10</f>
        <v>0</v>
      </c>
      <c r="S23" s="9">
        <f t="shared" ref="S23" si="7">M23+R23</f>
        <v>86.833333333333329</v>
      </c>
    </row>
  </sheetData>
  <sheetProtection formatCells="0" selectLockedCells="1" selectUnlockedCells="1"/>
  <autoFilter ref="A3:S22"/>
  <conditionalFormatting sqref="D6:K22">
    <cfRule type="cellIs" dxfId="60" priority="5" operator="lessThan">
      <formula>60</formula>
    </cfRule>
  </conditionalFormatting>
  <conditionalFormatting sqref="D4:K5">
    <cfRule type="cellIs" dxfId="59" priority="4" operator="lessThan">
      <formula>60</formula>
    </cfRule>
  </conditionalFormatting>
  <conditionalFormatting sqref="D23:K23">
    <cfRule type="cellIs" dxfId="58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0"/>
  <sheetViews>
    <sheetView zoomScale="95" zoomScaleNormal="95" workbookViewId="0">
      <pane xSplit="19" ySplit="1" topLeftCell="T2" activePane="bottomRight" state="frozen"/>
      <selection activeCell="S5" sqref="S5"/>
      <selection pane="topRight" activeCell="S5" sqref="S5"/>
      <selection pane="bottomLeft" activeCell="S5" sqref="S5"/>
      <selection pane="bottomRight" activeCell="P8" sqref="P8"/>
    </sheetView>
  </sheetViews>
  <sheetFormatPr defaultRowHeight="14.25" x14ac:dyDescent="0.2"/>
  <cols>
    <col min="1" max="1" width="39.85546875" style="1" customWidth="1"/>
    <col min="2" max="2" width="19" style="1" customWidth="1"/>
    <col min="3" max="3" width="2.42578125" style="1" bestFit="1" customWidth="1"/>
    <col min="4" max="4" width="3.5703125" style="1" bestFit="1" customWidth="1"/>
    <col min="5" max="7" width="9" style="1" bestFit="1" customWidth="1"/>
    <col min="8" max="9" width="6.28515625" style="1" bestFit="1" customWidth="1"/>
    <col min="10" max="10" width="11.7109375" style="1" bestFit="1" customWidth="1"/>
    <col min="11" max="11" width="9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48.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421</v>
      </c>
      <c r="F2" s="5" t="s">
        <v>35</v>
      </c>
      <c r="G2" s="5" t="s">
        <v>422</v>
      </c>
      <c r="H2" s="5" t="s">
        <v>423</v>
      </c>
      <c r="I2" s="5" t="s">
        <v>424</v>
      </c>
      <c r="J2" s="5" t="s">
        <v>348</v>
      </c>
      <c r="K2" s="5" t="s">
        <v>425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373</v>
      </c>
      <c r="B4" s="8" t="s">
        <v>372</v>
      </c>
      <c r="C4" s="8" t="s">
        <v>10</v>
      </c>
      <c r="D4" s="10"/>
      <c r="E4" s="10"/>
      <c r="F4" s="10">
        <v>69</v>
      </c>
      <c r="G4" s="10">
        <v>77</v>
      </c>
      <c r="H4" s="10">
        <v>80</v>
      </c>
      <c r="I4" s="10">
        <v>83</v>
      </c>
      <c r="J4" s="10">
        <v>71</v>
      </c>
      <c r="K4" s="10">
        <v>61</v>
      </c>
      <c r="L4" s="9">
        <f t="shared" ref="L4:L23" si="0">SUM(D4:K4)</f>
        <v>441</v>
      </c>
      <c r="M4" s="9">
        <f t="shared" ref="M4:M23" si="1">AVERAGE(D4:K4)</f>
        <v>73.5</v>
      </c>
      <c r="N4" s="9">
        <v>0</v>
      </c>
      <c r="O4" s="9">
        <v>0</v>
      </c>
      <c r="P4" s="9">
        <v>0</v>
      </c>
      <c r="Q4" s="9">
        <f t="shared" ref="Q4:Q23" si="2">AVERAGE(N4:P4)</f>
        <v>0</v>
      </c>
      <c r="R4" s="9">
        <f t="shared" ref="R4:R23" si="3">Q4/10</f>
        <v>0</v>
      </c>
      <c r="S4" s="9">
        <f>M4+R4</f>
        <v>73.5</v>
      </c>
    </row>
    <row r="5" spans="1:19" x14ac:dyDescent="0.2">
      <c r="A5" s="8" t="s">
        <v>374</v>
      </c>
      <c r="B5" s="8" t="s">
        <v>372</v>
      </c>
      <c r="C5" s="8" t="s">
        <v>10</v>
      </c>
      <c r="D5" s="10"/>
      <c r="E5" s="10"/>
      <c r="F5" s="10">
        <v>90</v>
      </c>
      <c r="G5" s="10">
        <v>65</v>
      </c>
      <c r="H5" s="10">
        <v>90</v>
      </c>
      <c r="I5" s="10">
        <v>85</v>
      </c>
      <c r="J5" s="10">
        <v>75</v>
      </c>
      <c r="K5" s="10">
        <v>61</v>
      </c>
      <c r="L5" s="9">
        <f t="shared" si="0"/>
        <v>466</v>
      </c>
      <c r="M5" s="9">
        <f t="shared" si="1"/>
        <v>77.666666666666671</v>
      </c>
      <c r="N5" s="9">
        <v>0</v>
      </c>
      <c r="O5" s="9">
        <v>0</v>
      </c>
      <c r="P5" s="9">
        <v>0</v>
      </c>
      <c r="Q5" s="9">
        <f t="shared" si="2"/>
        <v>0</v>
      </c>
      <c r="R5" s="9">
        <f t="shared" si="3"/>
        <v>0</v>
      </c>
      <c r="S5" s="9">
        <f t="shared" ref="S5:S23" si="4">M5+R5</f>
        <v>77.666666666666671</v>
      </c>
    </row>
    <row r="6" spans="1:19" x14ac:dyDescent="0.2">
      <c r="A6" s="8" t="s">
        <v>375</v>
      </c>
      <c r="B6" s="8" t="s">
        <v>372</v>
      </c>
      <c r="C6" s="8"/>
      <c r="D6" s="9"/>
      <c r="E6" s="9"/>
      <c r="F6" s="9">
        <v>90</v>
      </c>
      <c r="G6" s="9">
        <v>90</v>
      </c>
      <c r="H6" s="9">
        <v>95</v>
      </c>
      <c r="I6" s="9">
        <v>99</v>
      </c>
      <c r="J6" s="10">
        <v>97</v>
      </c>
      <c r="K6" s="9">
        <v>90</v>
      </c>
      <c r="L6" s="9">
        <f t="shared" si="0"/>
        <v>561</v>
      </c>
      <c r="M6" s="9">
        <f t="shared" si="1"/>
        <v>93.5</v>
      </c>
      <c r="N6" s="9">
        <v>0</v>
      </c>
      <c r="O6" s="9">
        <v>77</v>
      </c>
      <c r="P6" s="9">
        <v>10</v>
      </c>
      <c r="Q6" s="9">
        <f t="shared" si="2"/>
        <v>29</v>
      </c>
      <c r="R6" s="9">
        <f t="shared" si="3"/>
        <v>2.9</v>
      </c>
      <c r="S6" s="9">
        <f t="shared" si="4"/>
        <v>96.4</v>
      </c>
    </row>
    <row r="7" spans="1:19" x14ac:dyDescent="0.2">
      <c r="A7" s="8" t="s">
        <v>376</v>
      </c>
      <c r="B7" s="8" t="s">
        <v>372</v>
      </c>
      <c r="C7" s="8"/>
      <c r="D7" s="9"/>
      <c r="E7" s="9"/>
      <c r="F7" s="9">
        <v>84</v>
      </c>
      <c r="G7" s="9">
        <v>90</v>
      </c>
      <c r="H7" s="9">
        <v>90</v>
      </c>
      <c r="I7" s="9">
        <v>90</v>
      </c>
      <c r="J7" s="10">
        <v>66</v>
      </c>
      <c r="K7" s="9">
        <v>71</v>
      </c>
      <c r="L7" s="9">
        <f t="shared" si="0"/>
        <v>491</v>
      </c>
      <c r="M7" s="9">
        <f t="shared" si="1"/>
        <v>81.833333333333329</v>
      </c>
      <c r="N7" s="9">
        <v>0</v>
      </c>
      <c r="O7" s="9">
        <v>19</v>
      </c>
      <c r="P7" s="9">
        <v>0</v>
      </c>
      <c r="Q7" s="9">
        <f t="shared" si="2"/>
        <v>6.333333333333333</v>
      </c>
      <c r="R7" s="9">
        <f t="shared" si="3"/>
        <v>0.6333333333333333</v>
      </c>
      <c r="S7" s="9">
        <f t="shared" si="4"/>
        <v>82.466666666666669</v>
      </c>
    </row>
    <row r="8" spans="1:19" x14ac:dyDescent="0.2">
      <c r="A8" s="8" t="s">
        <v>377</v>
      </c>
      <c r="B8" s="8" t="s">
        <v>372</v>
      </c>
      <c r="C8" s="8"/>
      <c r="D8" s="9"/>
      <c r="E8" s="9"/>
      <c r="F8" s="9">
        <v>93</v>
      </c>
      <c r="G8" s="9">
        <v>93</v>
      </c>
      <c r="H8" s="9">
        <v>90</v>
      </c>
      <c r="I8" s="9">
        <v>95</v>
      </c>
      <c r="J8" s="10">
        <v>97</v>
      </c>
      <c r="K8" s="9">
        <v>75</v>
      </c>
      <c r="L8" s="9">
        <f t="shared" si="0"/>
        <v>543</v>
      </c>
      <c r="M8" s="9">
        <f t="shared" si="1"/>
        <v>90.5</v>
      </c>
      <c r="N8" s="9">
        <v>7</v>
      </c>
      <c r="O8" s="9">
        <v>10</v>
      </c>
      <c r="P8" s="9">
        <v>0</v>
      </c>
      <c r="Q8" s="9">
        <f t="shared" si="2"/>
        <v>5.666666666666667</v>
      </c>
      <c r="R8" s="9">
        <f t="shared" si="3"/>
        <v>0.56666666666666665</v>
      </c>
      <c r="S8" s="9">
        <f t="shared" si="4"/>
        <v>91.066666666666663</v>
      </c>
    </row>
    <row r="9" spans="1:19" x14ac:dyDescent="0.2">
      <c r="A9" s="8" t="s">
        <v>378</v>
      </c>
      <c r="B9" s="8" t="s">
        <v>372</v>
      </c>
      <c r="C9" s="8" t="s">
        <v>10</v>
      </c>
      <c r="D9" s="9"/>
      <c r="E9" s="9"/>
      <c r="F9" s="9">
        <v>73</v>
      </c>
      <c r="G9" s="9">
        <v>93</v>
      </c>
      <c r="H9" s="9">
        <v>84</v>
      </c>
      <c r="I9" s="9">
        <v>92</v>
      </c>
      <c r="J9" s="10">
        <v>82</v>
      </c>
      <c r="K9" s="9">
        <v>61</v>
      </c>
      <c r="L9" s="9">
        <f t="shared" si="0"/>
        <v>485</v>
      </c>
      <c r="M9" s="9">
        <f t="shared" si="1"/>
        <v>80.833333333333329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80.833333333333329</v>
      </c>
    </row>
    <row r="10" spans="1:19" x14ac:dyDescent="0.2">
      <c r="A10" s="8" t="s">
        <v>379</v>
      </c>
      <c r="B10" s="8" t="s">
        <v>372</v>
      </c>
      <c r="C10" s="8"/>
      <c r="D10" s="9"/>
      <c r="E10" s="9"/>
      <c r="F10" s="9">
        <v>61</v>
      </c>
      <c r="G10" s="9">
        <v>86</v>
      </c>
      <c r="H10" s="9">
        <v>90</v>
      </c>
      <c r="I10" s="9">
        <v>90</v>
      </c>
      <c r="J10" s="10">
        <v>83</v>
      </c>
      <c r="K10" s="9">
        <v>71</v>
      </c>
      <c r="L10" s="9">
        <f t="shared" si="0"/>
        <v>481</v>
      </c>
      <c r="M10" s="9">
        <f t="shared" si="1"/>
        <v>80.166666666666671</v>
      </c>
      <c r="N10" s="9">
        <v>0</v>
      </c>
      <c r="O10" s="9">
        <v>37</v>
      </c>
      <c r="P10" s="9">
        <v>0</v>
      </c>
      <c r="Q10" s="9">
        <f t="shared" si="2"/>
        <v>12.333333333333334</v>
      </c>
      <c r="R10" s="9">
        <f t="shared" si="3"/>
        <v>1.2333333333333334</v>
      </c>
      <c r="S10" s="9">
        <f t="shared" si="4"/>
        <v>81.400000000000006</v>
      </c>
    </row>
    <row r="11" spans="1:19" x14ac:dyDescent="0.2">
      <c r="A11" s="8" t="s">
        <v>380</v>
      </c>
      <c r="B11" s="8" t="s">
        <v>372</v>
      </c>
      <c r="C11" s="8"/>
      <c r="D11" s="9"/>
      <c r="E11" s="9"/>
      <c r="F11" s="9">
        <v>92</v>
      </c>
      <c r="G11" s="9">
        <v>95</v>
      </c>
      <c r="H11" s="9">
        <v>95</v>
      </c>
      <c r="I11" s="9">
        <v>97</v>
      </c>
      <c r="J11" s="10">
        <v>92</v>
      </c>
      <c r="K11" s="9">
        <v>78</v>
      </c>
      <c r="L11" s="9">
        <f t="shared" si="0"/>
        <v>549</v>
      </c>
      <c r="M11" s="9">
        <f t="shared" si="1"/>
        <v>91.5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91.5</v>
      </c>
    </row>
    <row r="12" spans="1:19" x14ac:dyDescent="0.2">
      <c r="A12" s="8" t="s">
        <v>381</v>
      </c>
      <c r="B12" s="8" t="s">
        <v>372</v>
      </c>
      <c r="C12" s="8"/>
      <c r="D12" s="9"/>
      <c r="E12" s="9"/>
      <c r="F12" s="9">
        <v>83</v>
      </c>
      <c r="G12" s="9">
        <v>96</v>
      </c>
      <c r="H12" s="9">
        <v>84</v>
      </c>
      <c r="I12" s="9">
        <v>95</v>
      </c>
      <c r="J12" s="10">
        <v>87</v>
      </c>
      <c r="K12" s="9">
        <v>78</v>
      </c>
      <c r="L12" s="9">
        <f t="shared" si="0"/>
        <v>523</v>
      </c>
      <c r="M12" s="9">
        <f t="shared" si="1"/>
        <v>87.166666666666671</v>
      </c>
      <c r="N12" s="9">
        <v>0</v>
      </c>
      <c r="O12" s="9">
        <v>0</v>
      </c>
      <c r="P12" s="9">
        <v>0</v>
      </c>
      <c r="Q12" s="9">
        <f t="shared" si="2"/>
        <v>0</v>
      </c>
      <c r="R12" s="9">
        <f t="shared" si="3"/>
        <v>0</v>
      </c>
      <c r="S12" s="9">
        <f t="shared" si="4"/>
        <v>87.166666666666671</v>
      </c>
    </row>
    <row r="13" spans="1:19" x14ac:dyDescent="0.2">
      <c r="A13" s="8" t="s">
        <v>382</v>
      </c>
      <c r="B13" s="8" t="s">
        <v>372</v>
      </c>
      <c r="C13" s="8"/>
      <c r="D13" s="9"/>
      <c r="E13" s="9"/>
      <c r="F13" s="9">
        <v>97</v>
      </c>
      <c r="G13" s="9">
        <v>97</v>
      </c>
      <c r="H13" s="9">
        <v>95</v>
      </c>
      <c r="I13" s="9">
        <v>92</v>
      </c>
      <c r="J13" s="10">
        <v>92</v>
      </c>
      <c r="K13" s="9">
        <v>82</v>
      </c>
      <c r="L13" s="9">
        <f t="shared" si="0"/>
        <v>555</v>
      </c>
      <c r="M13" s="9">
        <f t="shared" si="1"/>
        <v>92.5</v>
      </c>
      <c r="N13" s="9">
        <v>0</v>
      </c>
      <c r="O13" s="9">
        <v>0</v>
      </c>
      <c r="P13" s="9">
        <v>0</v>
      </c>
      <c r="Q13" s="9">
        <f t="shared" si="2"/>
        <v>0</v>
      </c>
      <c r="R13" s="9">
        <f t="shared" si="3"/>
        <v>0</v>
      </c>
      <c r="S13" s="9">
        <f t="shared" si="4"/>
        <v>92.5</v>
      </c>
    </row>
    <row r="14" spans="1:19" x14ac:dyDescent="0.2">
      <c r="A14" s="8" t="s">
        <v>383</v>
      </c>
      <c r="B14" s="8" t="s">
        <v>372</v>
      </c>
      <c r="C14" s="8"/>
      <c r="D14" s="9"/>
      <c r="E14" s="9"/>
      <c r="F14" s="9">
        <v>83</v>
      </c>
      <c r="G14" s="9">
        <v>95</v>
      </c>
      <c r="H14" s="9">
        <v>95</v>
      </c>
      <c r="I14" s="9">
        <v>94</v>
      </c>
      <c r="J14" s="10">
        <v>90</v>
      </c>
      <c r="K14" s="9">
        <v>82</v>
      </c>
      <c r="L14" s="9">
        <f t="shared" si="0"/>
        <v>539</v>
      </c>
      <c r="M14" s="9">
        <f t="shared" si="1"/>
        <v>89.833333333333329</v>
      </c>
      <c r="N14" s="9">
        <v>0</v>
      </c>
      <c r="O14" s="9">
        <v>10</v>
      </c>
      <c r="P14" s="9">
        <v>0</v>
      </c>
      <c r="Q14" s="9">
        <f t="shared" si="2"/>
        <v>3.3333333333333335</v>
      </c>
      <c r="R14" s="9">
        <f t="shared" si="3"/>
        <v>0.33333333333333337</v>
      </c>
      <c r="S14" s="9">
        <f t="shared" si="4"/>
        <v>90.166666666666657</v>
      </c>
    </row>
    <row r="15" spans="1:19" x14ac:dyDescent="0.2">
      <c r="A15" s="8" t="s">
        <v>384</v>
      </c>
      <c r="B15" s="8" t="s">
        <v>372</v>
      </c>
      <c r="C15" s="8"/>
      <c r="D15" s="9"/>
      <c r="E15" s="9"/>
      <c r="F15" s="9">
        <v>70</v>
      </c>
      <c r="G15" s="9">
        <v>63</v>
      </c>
      <c r="H15" s="9">
        <v>90</v>
      </c>
      <c r="I15" s="9">
        <v>85</v>
      </c>
      <c r="J15" s="10">
        <v>78</v>
      </c>
      <c r="K15" s="9">
        <v>63</v>
      </c>
      <c r="L15" s="9">
        <f t="shared" si="0"/>
        <v>449</v>
      </c>
      <c r="M15" s="9">
        <f t="shared" si="1"/>
        <v>74.833333333333329</v>
      </c>
      <c r="N15" s="9">
        <v>0</v>
      </c>
      <c r="O15" s="9">
        <v>0</v>
      </c>
      <c r="P15" s="9">
        <v>0</v>
      </c>
      <c r="Q15" s="9">
        <f t="shared" si="2"/>
        <v>0</v>
      </c>
      <c r="R15" s="9">
        <f t="shared" si="3"/>
        <v>0</v>
      </c>
      <c r="S15" s="9">
        <f t="shared" si="4"/>
        <v>74.833333333333329</v>
      </c>
    </row>
    <row r="16" spans="1:19" x14ac:dyDescent="0.2">
      <c r="A16" s="8" t="s">
        <v>385</v>
      </c>
      <c r="B16" s="8" t="s">
        <v>372</v>
      </c>
      <c r="C16" s="8"/>
      <c r="D16" s="9"/>
      <c r="E16" s="9"/>
      <c r="F16" s="9">
        <v>76</v>
      </c>
      <c r="G16" s="9">
        <v>87</v>
      </c>
      <c r="H16" s="9">
        <v>90</v>
      </c>
      <c r="I16" s="9">
        <v>95</v>
      </c>
      <c r="J16" s="10">
        <v>78</v>
      </c>
      <c r="K16" s="9">
        <v>75</v>
      </c>
      <c r="L16" s="9">
        <f t="shared" si="0"/>
        <v>501</v>
      </c>
      <c r="M16" s="9">
        <f t="shared" si="1"/>
        <v>83.5</v>
      </c>
      <c r="N16" s="9">
        <v>0</v>
      </c>
      <c r="O16" s="9">
        <v>0</v>
      </c>
      <c r="P16" s="9">
        <v>0</v>
      </c>
      <c r="Q16" s="9">
        <f t="shared" si="2"/>
        <v>0</v>
      </c>
      <c r="R16" s="9">
        <f t="shared" si="3"/>
        <v>0</v>
      </c>
      <c r="S16" s="9">
        <f t="shared" si="4"/>
        <v>83.5</v>
      </c>
    </row>
    <row r="17" spans="1:19" x14ac:dyDescent="0.2">
      <c r="A17" s="8" t="s">
        <v>386</v>
      </c>
      <c r="B17" s="8" t="s">
        <v>372</v>
      </c>
      <c r="C17" s="8" t="s">
        <v>10</v>
      </c>
      <c r="D17" s="9"/>
      <c r="E17" s="9"/>
      <c r="F17" s="9">
        <v>91</v>
      </c>
      <c r="G17" s="9">
        <v>85</v>
      </c>
      <c r="H17" s="9">
        <v>94</v>
      </c>
      <c r="I17" s="9">
        <v>94</v>
      </c>
      <c r="J17" s="10">
        <v>90</v>
      </c>
      <c r="K17" s="9">
        <v>70</v>
      </c>
      <c r="L17" s="9">
        <f t="shared" si="0"/>
        <v>524</v>
      </c>
      <c r="M17" s="9">
        <f t="shared" si="1"/>
        <v>87.333333333333329</v>
      </c>
      <c r="N17" s="9">
        <v>0</v>
      </c>
      <c r="O17" s="9">
        <v>0</v>
      </c>
      <c r="P17" s="9">
        <v>0</v>
      </c>
      <c r="Q17" s="9">
        <f t="shared" si="2"/>
        <v>0</v>
      </c>
      <c r="R17" s="9">
        <f t="shared" si="3"/>
        <v>0</v>
      </c>
      <c r="S17" s="9">
        <f t="shared" si="4"/>
        <v>87.333333333333329</v>
      </c>
    </row>
    <row r="18" spans="1:19" x14ac:dyDescent="0.2">
      <c r="A18" s="8" t="s">
        <v>387</v>
      </c>
      <c r="B18" s="8" t="s">
        <v>372</v>
      </c>
      <c r="C18" s="8" t="s">
        <v>10</v>
      </c>
      <c r="D18" s="9"/>
      <c r="E18" s="9"/>
      <c r="F18" s="9">
        <v>82</v>
      </c>
      <c r="G18" s="9">
        <v>89</v>
      </c>
      <c r="H18" s="9">
        <v>93</v>
      </c>
      <c r="I18" s="9">
        <v>94</v>
      </c>
      <c r="J18" s="10">
        <v>94</v>
      </c>
      <c r="K18" s="9">
        <v>66</v>
      </c>
      <c r="L18" s="9">
        <f t="shared" si="0"/>
        <v>518</v>
      </c>
      <c r="M18" s="9">
        <f t="shared" si="1"/>
        <v>86.333333333333329</v>
      </c>
      <c r="N18" s="9">
        <v>0</v>
      </c>
      <c r="O18" s="9">
        <v>0</v>
      </c>
      <c r="P18" s="9">
        <v>0</v>
      </c>
      <c r="Q18" s="9">
        <f t="shared" si="2"/>
        <v>0</v>
      </c>
      <c r="R18" s="9">
        <f t="shared" si="3"/>
        <v>0</v>
      </c>
      <c r="S18" s="9">
        <f t="shared" si="4"/>
        <v>86.333333333333329</v>
      </c>
    </row>
    <row r="19" spans="1:19" x14ac:dyDescent="0.2">
      <c r="A19" s="8" t="s">
        <v>388</v>
      </c>
      <c r="B19" s="8" t="s">
        <v>372</v>
      </c>
      <c r="C19" s="8"/>
      <c r="D19" s="9"/>
      <c r="E19" s="9"/>
      <c r="F19" s="9">
        <v>82</v>
      </c>
      <c r="G19" s="9">
        <v>91</v>
      </c>
      <c r="H19" s="9">
        <v>85</v>
      </c>
      <c r="I19" s="9">
        <v>87</v>
      </c>
      <c r="J19" s="10">
        <v>85</v>
      </c>
      <c r="K19" s="9">
        <v>66</v>
      </c>
      <c r="L19" s="9">
        <f t="shared" si="0"/>
        <v>496</v>
      </c>
      <c r="M19" s="9">
        <f t="shared" si="1"/>
        <v>82.666666666666671</v>
      </c>
      <c r="N19" s="9">
        <v>0</v>
      </c>
      <c r="O19" s="9">
        <v>0</v>
      </c>
      <c r="P19" s="9">
        <v>0</v>
      </c>
      <c r="Q19" s="9">
        <f t="shared" si="2"/>
        <v>0</v>
      </c>
      <c r="R19" s="9">
        <f t="shared" si="3"/>
        <v>0</v>
      </c>
      <c r="S19" s="9">
        <f t="shared" si="4"/>
        <v>82.666666666666671</v>
      </c>
    </row>
    <row r="20" spans="1:19" x14ac:dyDescent="0.2">
      <c r="A20" s="8" t="s">
        <v>389</v>
      </c>
      <c r="B20" s="8" t="s">
        <v>372</v>
      </c>
      <c r="C20" s="8" t="s">
        <v>10</v>
      </c>
      <c r="D20" s="9"/>
      <c r="E20" s="9"/>
      <c r="F20" s="9">
        <v>60</v>
      </c>
      <c r="G20" s="9">
        <v>21</v>
      </c>
      <c r="H20" s="9">
        <v>76</v>
      </c>
      <c r="I20" s="9">
        <v>65</v>
      </c>
      <c r="J20" s="10">
        <v>13</v>
      </c>
      <c r="K20" s="9">
        <v>60</v>
      </c>
      <c r="L20" s="9">
        <f t="shared" si="0"/>
        <v>295</v>
      </c>
      <c r="M20" s="9">
        <f t="shared" si="1"/>
        <v>49.166666666666664</v>
      </c>
      <c r="N20" s="9">
        <v>0</v>
      </c>
      <c r="O20" s="9">
        <v>0</v>
      </c>
      <c r="P20" s="9">
        <v>0</v>
      </c>
      <c r="Q20" s="9">
        <f t="shared" si="2"/>
        <v>0</v>
      </c>
      <c r="R20" s="9">
        <f t="shared" si="3"/>
        <v>0</v>
      </c>
      <c r="S20" s="9">
        <f t="shared" si="4"/>
        <v>49.166666666666664</v>
      </c>
    </row>
    <row r="21" spans="1:19" x14ac:dyDescent="0.2">
      <c r="A21" s="8" t="s">
        <v>390</v>
      </c>
      <c r="B21" s="8" t="s">
        <v>372</v>
      </c>
      <c r="C21" s="8"/>
      <c r="D21" s="9"/>
      <c r="E21" s="9"/>
      <c r="F21" s="9">
        <v>90</v>
      </c>
      <c r="G21" s="9">
        <v>90</v>
      </c>
      <c r="H21" s="9">
        <v>85</v>
      </c>
      <c r="I21" s="9">
        <v>90</v>
      </c>
      <c r="J21" s="10">
        <v>77</v>
      </c>
      <c r="K21" s="9">
        <v>90</v>
      </c>
      <c r="L21" s="9">
        <f t="shared" si="0"/>
        <v>522</v>
      </c>
      <c r="M21" s="9">
        <f t="shared" si="1"/>
        <v>87</v>
      </c>
      <c r="N21" s="9">
        <v>0</v>
      </c>
      <c r="O21" s="9">
        <v>0</v>
      </c>
      <c r="P21" s="9">
        <v>0</v>
      </c>
      <c r="Q21" s="9">
        <f t="shared" si="2"/>
        <v>0</v>
      </c>
      <c r="R21" s="9">
        <f t="shared" si="3"/>
        <v>0</v>
      </c>
      <c r="S21" s="9">
        <f t="shared" si="4"/>
        <v>87</v>
      </c>
    </row>
    <row r="22" spans="1:19" x14ac:dyDescent="0.2">
      <c r="A22" s="8" t="s">
        <v>391</v>
      </c>
      <c r="B22" s="8" t="s">
        <v>372</v>
      </c>
      <c r="C22" s="8" t="s">
        <v>10</v>
      </c>
      <c r="D22" s="9"/>
      <c r="E22" s="9"/>
      <c r="F22" s="9">
        <v>64</v>
      </c>
      <c r="G22" s="9">
        <v>62</v>
      </c>
      <c r="H22" s="9">
        <v>90</v>
      </c>
      <c r="I22" s="9">
        <v>88</v>
      </c>
      <c r="J22" s="10">
        <v>68</v>
      </c>
      <c r="K22" s="9">
        <v>63</v>
      </c>
      <c r="L22" s="9">
        <f t="shared" si="0"/>
        <v>435</v>
      </c>
      <c r="M22" s="9">
        <f t="shared" si="1"/>
        <v>72.5</v>
      </c>
      <c r="N22" s="9">
        <v>0</v>
      </c>
      <c r="O22" s="9">
        <v>0</v>
      </c>
      <c r="P22" s="9">
        <v>0</v>
      </c>
      <c r="Q22" s="9">
        <f t="shared" si="2"/>
        <v>0</v>
      </c>
      <c r="R22" s="9">
        <f t="shared" si="3"/>
        <v>0</v>
      </c>
      <c r="S22" s="9">
        <f t="shared" si="4"/>
        <v>72.5</v>
      </c>
    </row>
    <row r="23" spans="1:19" x14ac:dyDescent="0.2">
      <c r="A23" s="8" t="s">
        <v>392</v>
      </c>
      <c r="B23" s="8" t="s">
        <v>372</v>
      </c>
      <c r="C23" s="8"/>
      <c r="D23" s="9"/>
      <c r="E23" s="9"/>
      <c r="F23" s="9">
        <v>87</v>
      </c>
      <c r="G23" s="9">
        <v>74</v>
      </c>
      <c r="H23" s="9">
        <v>85</v>
      </c>
      <c r="I23" s="9">
        <v>82</v>
      </c>
      <c r="J23" s="9">
        <v>66</v>
      </c>
      <c r="K23" s="9">
        <v>66</v>
      </c>
      <c r="L23" s="9">
        <f t="shared" si="0"/>
        <v>460</v>
      </c>
      <c r="M23" s="9">
        <f t="shared" si="1"/>
        <v>76.666666666666671</v>
      </c>
      <c r="N23" s="9">
        <v>0</v>
      </c>
      <c r="O23" s="9">
        <v>0</v>
      </c>
      <c r="P23" s="9">
        <v>0</v>
      </c>
      <c r="Q23" s="9">
        <f t="shared" si="2"/>
        <v>0</v>
      </c>
      <c r="R23" s="9">
        <f t="shared" si="3"/>
        <v>0</v>
      </c>
      <c r="S23" s="9">
        <f t="shared" si="4"/>
        <v>76.666666666666671</v>
      </c>
    </row>
    <row r="24" spans="1:19" x14ac:dyDescent="0.2">
      <c r="A24" s="8" t="s">
        <v>393</v>
      </c>
      <c r="B24" s="8" t="s">
        <v>372</v>
      </c>
      <c r="C24" s="8"/>
      <c r="D24" s="9"/>
      <c r="E24" s="9"/>
      <c r="F24" s="9">
        <v>93</v>
      </c>
      <c r="G24" s="9">
        <v>98</v>
      </c>
      <c r="H24" s="9">
        <v>95</v>
      </c>
      <c r="I24" s="9">
        <v>95</v>
      </c>
      <c r="J24" s="9">
        <v>88</v>
      </c>
      <c r="K24" s="9">
        <v>82</v>
      </c>
      <c r="L24" s="9">
        <f t="shared" ref="L24:L50" si="5">SUM(D24:K24)</f>
        <v>551</v>
      </c>
      <c r="M24" s="9">
        <f t="shared" ref="M24:M50" si="6">AVERAGE(D24:K24)</f>
        <v>91.833333333333329</v>
      </c>
      <c r="N24" s="9">
        <v>0</v>
      </c>
      <c r="O24" s="9">
        <v>0</v>
      </c>
      <c r="P24" s="9">
        <v>0</v>
      </c>
      <c r="Q24" s="9">
        <f t="shared" ref="Q24:Q50" si="7">AVERAGE(N24:P24)</f>
        <v>0</v>
      </c>
      <c r="R24" s="9">
        <f t="shared" ref="R24:R50" si="8">Q24/10</f>
        <v>0</v>
      </c>
      <c r="S24" s="9">
        <f t="shared" ref="S24:S50" si="9">M24+R24</f>
        <v>91.833333333333329</v>
      </c>
    </row>
    <row r="25" spans="1:19" x14ac:dyDescent="0.2">
      <c r="A25" s="8" t="s">
        <v>394</v>
      </c>
      <c r="B25" s="8" t="s">
        <v>372</v>
      </c>
      <c r="C25" s="8"/>
      <c r="D25" s="9"/>
      <c r="E25" s="9"/>
      <c r="F25" s="9">
        <v>90</v>
      </c>
      <c r="G25" s="9">
        <v>87</v>
      </c>
      <c r="H25" s="9">
        <v>86</v>
      </c>
      <c r="I25" s="9">
        <v>92</v>
      </c>
      <c r="J25" s="9">
        <v>75</v>
      </c>
      <c r="K25" s="9">
        <v>82</v>
      </c>
      <c r="L25" s="9">
        <f t="shared" si="5"/>
        <v>512</v>
      </c>
      <c r="M25" s="9">
        <f t="shared" si="6"/>
        <v>85.333333333333329</v>
      </c>
      <c r="N25" s="9">
        <v>0</v>
      </c>
      <c r="O25" s="9">
        <v>0</v>
      </c>
      <c r="P25" s="9">
        <v>0</v>
      </c>
      <c r="Q25" s="9">
        <f t="shared" si="7"/>
        <v>0</v>
      </c>
      <c r="R25" s="9">
        <f t="shared" si="8"/>
        <v>0</v>
      </c>
      <c r="S25" s="9">
        <f t="shared" si="9"/>
        <v>85.333333333333329</v>
      </c>
    </row>
    <row r="26" spans="1:19" x14ac:dyDescent="0.2">
      <c r="A26" s="8" t="s">
        <v>395</v>
      </c>
      <c r="B26" s="8" t="s">
        <v>372</v>
      </c>
      <c r="C26" s="8" t="s">
        <v>10</v>
      </c>
      <c r="D26" s="9"/>
      <c r="E26" s="9"/>
      <c r="F26" s="9">
        <v>60</v>
      </c>
      <c r="G26" s="9">
        <v>65</v>
      </c>
      <c r="H26" s="9">
        <v>84</v>
      </c>
      <c r="I26" s="9">
        <v>80</v>
      </c>
      <c r="J26" s="9">
        <v>65</v>
      </c>
      <c r="K26" s="9">
        <v>66</v>
      </c>
      <c r="L26" s="9">
        <f t="shared" si="5"/>
        <v>420</v>
      </c>
      <c r="M26" s="9">
        <f t="shared" si="6"/>
        <v>70</v>
      </c>
      <c r="N26" s="9">
        <v>0</v>
      </c>
      <c r="O26" s="9">
        <v>0</v>
      </c>
      <c r="P26" s="9">
        <v>0</v>
      </c>
      <c r="Q26" s="9">
        <f t="shared" si="7"/>
        <v>0</v>
      </c>
      <c r="R26" s="9">
        <f t="shared" si="8"/>
        <v>0</v>
      </c>
      <c r="S26" s="9">
        <f t="shared" si="9"/>
        <v>70</v>
      </c>
    </row>
    <row r="27" spans="1:19" x14ac:dyDescent="0.2">
      <c r="A27" s="8" t="s">
        <v>397</v>
      </c>
      <c r="B27" s="8" t="s">
        <v>396</v>
      </c>
      <c r="C27" s="8" t="s">
        <v>10</v>
      </c>
      <c r="D27" s="9"/>
      <c r="E27" s="9"/>
      <c r="F27" s="9">
        <v>75</v>
      </c>
      <c r="G27" s="9">
        <v>82</v>
      </c>
      <c r="H27" s="9">
        <v>84</v>
      </c>
      <c r="I27" s="9">
        <v>87</v>
      </c>
      <c r="J27" s="9">
        <v>65</v>
      </c>
      <c r="K27" s="9">
        <v>60</v>
      </c>
      <c r="L27" s="9">
        <f t="shared" si="5"/>
        <v>453</v>
      </c>
      <c r="M27" s="9">
        <f t="shared" si="6"/>
        <v>75.5</v>
      </c>
      <c r="N27" s="9">
        <v>0</v>
      </c>
      <c r="O27" s="9">
        <v>0</v>
      </c>
      <c r="P27" s="9">
        <v>0</v>
      </c>
      <c r="Q27" s="9">
        <f t="shared" si="7"/>
        <v>0</v>
      </c>
      <c r="R27" s="9">
        <f t="shared" si="8"/>
        <v>0</v>
      </c>
      <c r="S27" s="9">
        <f t="shared" si="9"/>
        <v>75.5</v>
      </c>
    </row>
    <row r="28" spans="1:19" x14ac:dyDescent="0.2">
      <c r="A28" s="8" t="s">
        <v>398</v>
      </c>
      <c r="B28" s="8" t="s">
        <v>396</v>
      </c>
      <c r="C28" s="8"/>
      <c r="D28" s="9"/>
      <c r="E28" s="9"/>
      <c r="F28" s="9">
        <v>84</v>
      </c>
      <c r="G28" s="9">
        <v>90</v>
      </c>
      <c r="H28" s="9">
        <v>95</v>
      </c>
      <c r="I28" s="9">
        <v>97</v>
      </c>
      <c r="J28" s="9">
        <v>97</v>
      </c>
      <c r="K28" s="9">
        <v>92</v>
      </c>
      <c r="L28" s="9">
        <f t="shared" si="5"/>
        <v>555</v>
      </c>
      <c r="M28" s="9">
        <f t="shared" si="6"/>
        <v>92.5</v>
      </c>
      <c r="N28" s="9">
        <v>0</v>
      </c>
      <c r="O28" s="9">
        <v>20</v>
      </c>
      <c r="P28" s="9">
        <v>0</v>
      </c>
      <c r="Q28" s="9">
        <f t="shared" si="7"/>
        <v>6.666666666666667</v>
      </c>
      <c r="R28" s="9">
        <f t="shared" si="8"/>
        <v>0.66666666666666674</v>
      </c>
      <c r="S28" s="9">
        <f t="shared" si="9"/>
        <v>93.166666666666671</v>
      </c>
    </row>
    <row r="29" spans="1:19" x14ac:dyDescent="0.2">
      <c r="A29" s="8" t="s">
        <v>399</v>
      </c>
      <c r="B29" s="8" t="s">
        <v>396</v>
      </c>
      <c r="C29" s="8"/>
      <c r="D29" s="9"/>
      <c r="E29" s="9"/>
      <c r="F29" s="9">
        <v>77</v>
      </c>
      <c r="G29" s="9">
        <v>93</v>
      </c>
      <c r="H29" s="9">
        <v>95</v>
      </c>
      <c r="I29" s="9">
        <v>94</v>
      </c>
      <c r="J29" s="9">
        <v>78</v>
      </c>
      <c r="K29" s="9">
        <v>90</v>
      </c>
      <c r="L29" s="9">
        <f t="shared" si="5"/>
        <v>527</v>
      </c>
      <c r="M29" s="9">
        <f t="shared" si="6"/>
        <v>87.833333333333329</v>
      </c>
      <c r="N29" s="9">
        <v>0</v>
      </c>
      <c r="O29" s="9">
        <v>0</v>
      </c>
      <c r="P29" s="9">
        <v>0</v>
      </c>
      <c r="Q29" s="9">
        <f t="shared" si="7"/>
        <v>0</v>
      </c>
      <c r="R29" s="9">
        <f t="shared" si="8"/>
        <v>0</v>
      </c>
      <c r="S29" s="9">
        <f t="shared" si="9"/>
        <v>87.833333333333329</v>
      </c>
    </row>
    <row r="30" spans="1:19" x14ac:dyDescent="0.2">
      <c r="A30" s="8" t="s">
        <v>400</v>
      </c>
      <c r="B30" s="8" t="s">
        <v>396</v>
      </c>
      <c r="C30" s="8"/>
      <c r="D30" s="9"/>
      <c r="E30" s="9"/>
      <c r="F30" s="9">
        <v>95</v>
      </c>
      <c r="G30" s="9">
        <v>80</v>
      </c>
      <c r="H30" s="9">
        <v>90</v>
      </c>
      <c r="I30" s="9">
        <v>87</v>
      </c>
      <c r="J30" s="9">
        <v>85</v>
      </c>
      <c r="K30" s="9">
        <v>71</v>
      </c>
      <c r="L30" s="9">
        <f t="shared" si="5"/>
        <v>508</v>
      </c>
      <c r="M30" s="9">
        <f t="shared" si="6"/>
        <v>84.666666666666671</v>
      </c>
      <c r="N30" s="9">
        <v>0</v>
      </c>
      <c r="O30" s="9">
        <v>0</v>
      </c>
      <c r="P30" s="9">
        <v>0</v>
      </c>
      <c r="Q30" s="9">
        <f t="shared" si="7"/>
        <v>0</v>
      </c>
      <c r="R30" s="9">
        <f t="shared" si="8"/>
        <v>0</v>
      </c>
      <c r="S30" s="9">
        <f t="shared" si="9"/>
        <v>84.666666666666671</v>
      </c>
    </row>
    <row r="31" spans="1:19" x14ac:dyDescent="0.2">
      <c r="A31" s="8" t="s">
        <v>401</v>
      </c>
      <c r="B31" s="8" t="s">
        <v>396</v>
      </c>
      <c r="C31" s="8"/>
      <c r="D31" s="9"/>
      <c r="E31" s="9"/>
      <c r="F31" s="9">
        <v>85</v>
      </c>
      <c r="G31" s="9">
        <v>77</v>
      </c>
      <c r="H31" s="9">
        <v>90</v>
      </c>
      <c r="I31" s="9">
        <v>92</v>
      </c>
      <c r="J31" s="9">
        <v>90</v>
      </c>
      <c r="K31" s="9">
        <v>75</v>
      </c>
      <c r="L31" s="9">
        <f t="shared" si="5"/>
        <v>509</v>
      </c>
      <c r="M31" s="9">
        <f t="shared" si="6"/>
        <v>84.833333333333329</v>
      </c>
      <c r="N31" s="9">
        <v>0</v>
      </c>
      <c r="O31" s="9">
        <v>0</v>
      </c>
      <c r="P31" s="9">
        <v>0</v>
      </c>
      <c r="Q31" s="9">
        <f t="shared" si="7"/>
        <v>0</v>
      </c>
      <c r="R31" s="9">
        <f t="shared" si="8"/>
        <v>0</v>
      </c>
      <c r="S31" s="9">
        <f t="shared" si="9"/>
        <v>84.833333333333329</v>
      </c>
    </row>
    <row r="32" spans="1:19" x14ac:dyDescent="0.2">
      <c r="A32" s="8" t="s">
        <v>402</v>
      </c>
      <c r="B32" s="8" t="s">
        <v>396</v>
      </c>
      <c r="C32" s="8"/>
      <c r="D32" s="9"/>
      <c r="E32" s="9"/>
      <c r="F32" s="9">
        <v>89</v>
      </c>
      <c r="G32" s="9">
        <v>90</v>
      </c>
      <c r="H32" s="9">
        <v>95</v>
      </c>
      <c r="I32" s="9">
        <v>95</v>
      </c>
      <c r="J32" s="9">
        <v>92</v>
      </c>
      <c r="K32" s="9">
        <v>82</v>
      </c>
      <c r="L32" s="9">
        <f t="shared" si="5"/>
        <v>543</v>
      </c>
      <c r="M32" s="9">
        <f t="shared" si="6"/>
        <v>90.5</v>
      </c>
      <c r="N32" s="9">
        <v>0</v>
      </c>
      <c r="O32" s="9">
        <v>0</v>
      </c>
      <c r="P32" s="9">
        <v>0</v>
      </c>
      <c r="Q32" s="9">
        <f t="shared" si="7"/>
        <v>0</v>
      </c>
      <c r="R32" s="9">
        <f t="shared" si="8"/>
        <v>0</v>
      </c>
      <c r="S32" s="9">
        <f t="shared" si="9"/>
        <v>90.5</v>
      </c>
    </row>
    <row r="33" spans="1:19" x14ac:dyDescent="0.2">
      <c r="A33" s="8" t="s">
        <v>403</v>
      </c>
      <c r="B33" s="8" t="s">
        <v>396</v>
      </c>
      <c r="C33" s="8"/>
      <c r="D33" s="9"/>
      <c r="E33" s="9"/>
      <c r="F33" s="9">
        <v>99</v>
      </c>
      <c r="G33" s="9">
        <v>93</v>
      </c>
      <c r="H33" s="9">
        <v>95</v>
      </c>
      <c r="I33" s="9">
        <v>98</v>
      </c>
      <c r="J33" s="9">
        <v>97</v>
      </c>
      <c r="K33" s="9">
        <v>90</v>
      </c>
      <c r="L33" s="9">
        <f t="shared" si="5"/>
        <v>572</v>
      </c>
      <c r="M33" s="9">
        <f t="shared" si="6"/>
        <v>95.333333333333329</v>
      </c>
      <c r="N33" s="9">
        <v>0</v>
      </c>
      <c r="O33" s="9">
        <v>0</v>
      </c>
      <c r="P33" s="9">
        <v>0</v>
      </c>
      <c r="Q33" s="9">
        <f t="shared" si="7"/>
        <v>0</v>
      </c>
      <c r="R33" s="9">
        <f t="shared" si="8"/>
        <v>0</v>
      </c>
      <c r="S33" s="9">
        <f t="shared" si="9"/>
        <v>95.333333333333329</v>
      </c>
    </row>
    <row r="34" spans="1:19" x14ac:dyDescent="0.2">
      <c r="A34" s="18" t="s">
        <v>404</v>
      </c>
      <c r="B34" s="8" t="s">
        <v>396</v>
      </c>
      <c r="C34" s="8"/>
      <c r="D34" s="9"/>
      <c r="E34" s="9"/>
      <c r="F34" s="9">
        <v>65</v>
      </c>
      <c r="G34" s="9">
        <v>60</v>
      </c>
      <c r="H34" s="9">
        <v>65</v>
      </c>
      <c r="I34" s="9">
        <v>97</v>
      </c>
      <c r="J34" s="9">
        <v>88</v>
      </c>
      <c r="K34" s="9">
        <v>63</v>
      </c>
      <c r="L34" s="9">
        <f t="shared" si="5"/>
        <v>438</v>
      </c>
      <c r="M34" s="9">
        <f t="shared" si="6"/>
        <v>73</v>
      </c>
      <c r="N34" s="9">
        <v>0</v>
      </c>
      <c r="O34" s="9">
        <v>9</v>
      </c>
      <c r="P34" s="9">
        <v>0</v>
      </c>
      <c r="Q34" s="9">
        <f t="shared" si="7"/>
        <v>3</v>
      </c>
      <c r="R34" s="9">
        <f t="shared" si="8"/>
        <v>0.3</v>
      </c>
      <c r="S34" s="9">
        <f t="shared" si="9"/>
        <v>73.3</v>
      </c>
    </row>
    <row r="35" spans="1:19" x14ac:dyDescent="0.2">
      <c r="A35" s="8" t="s">
        <v>405</v>
      </c>
      <c r="B35" s="8" t="s">
        <v>396</v>
      </c>
      <c r="C35" s="8" t="s">
        <v>10</v>
      </c>
      <c r="D35" s="9"/>
      <c r="E35" s="9"/>
      <c r="F35" s="9">
        <v>78</v>
      </c>
      <c r="G35" s="9">
        <v>78</v>
      </c>
      <c r="H35" s="9">
        <v>84</v>
      </c>
      <c r="I35" s="9">
        <v>80</v>
      </c>
      <c r="J35" s="9">
        <v>32</v>
      </c>
      <c r="K35" s="9">
        <v>75</v>
      </c>
      <c r="L35" s="9">
        <f t="shared" si="5"/>
        <v>427</v>
      </c>
      <c r="M35" s="9">
        <f t="shared" si="6"/>
        <v>71.166666666666671</v>
      </c>
      <c r="N35" s="9">
        <v>0</v>
      </c>
      <c r="O35" s="9">
        <v>0</v>
      </c>
      <c r="P35" s="9">
        <v>0</v>
      </c>
      <c r="Q35" s="9">
        <f t="shared" si="7"/>
        <v>0</v>
      </c>
      <c r="R35" s="9">
        <f t="shared" si="8"/>
        <v>0</v>
      </c>
      <c r="S35" s="9">
        <f t="shared" si="9"/>
        <v>71.166666666666671</v>
      </c>
    </row>
    <row r="36" spans="1:19" x14ac:dyDescent="0.2">
      <c r="A36" s="8" t="s">
        <v>406</v>
      </c>
      <c r="B36" s="8" t="s">
        <v>396</v>
      </c>
      <c r="C36" s="8" t="s">
        <v>10</v>
      </c>
      <c r="D36" s="9"/>
      <c r="E36" s="9"/>
      <c r="F36" s="9">
        <v>60</v>
      </c>
      <c r="G36" s="9">
        <v>70</v>
      </c>
      <c r="H36" s="9">
        <v>65</v>
      </c>
      <c r="I36" s="9">
        <v>61</v>
      </c>
      <c r="J36" s="9">
        <v>65</v>
      </c>
      <c r="K36" s="9">
        <v>61</v>
      </c>
      <c r="L36" s="9">
        <f t="shared" si="5"/>
        <v>382</v>
      </c>
      <c r="M36" s="9">
        <f t="shared" si="6"/>
        <v>63.666666666666664</v>
      </c>
      <c r="N36" s="9">
        <v>0</v>
      </c>
      <c r="O36" s="9">
        <v>0</v>
      </c>
      <c r="P36" s="9">
        <v>0</v>
      </c>
      <c r="Q36" s="9">
        <f t="shared" si="7"/>
        <v>0</v>
      </c>
      <c r="R36" s="9">
        <f t="shared" si="8"/>
        <v>0</v>
      </c>
      <c r="S36" s="9">
        <f t="shared" si="9"/>
        <v>63.666666666666664</v>
      </c>
    </row>
    <row r="37" spans="1:19" x14ac:dyDescent="0.2">
      <c r="A37" s="8" t="s">
        <v>407</v>
      </c>
      <c r="B37" s="8" t="s">
        <v>396</v>
      </c>
      <c r="C37" s="8" t="s">
        <v>10</v>
      </c>
      <c r="D37" s="9"/>
      <c r="E37" s="9"/>
      <c r="F37" s="9">
        <v>70</v>
      </c>
      <c r="G37" s="9">
        <v>75</v>
      </c>
      <c r="H37" s="9">
        <v>86</v>
      </c>
      <c r="I37" s="9">
        <v>94</v>
      </c>
      <c r="J37" s="9">
        <v>85</v>
      </c>
      <c r="K37" s="9">
        <v>61</v>
      </c>
      <c r="L37" s="9">
        <f t="shared" si="5"/>
        <v>471</v>
      </c>
      <c r="M37" s="9">
        <f t="shared" si="6"/>
        <v>78.5</v>
      </c>
      <c r="N37" s="9">
        <v>0</v>
      </c>
      <c r="O37" s="9">
        <v>0</v>
      </c>
      <c r="P37" s="9">
        <v>0</v>
      </c>
      <c r="Q37" s="9">
        <f t="shared" si="7"/>
        <v>0</v>
      </c>
      <c r="R37" s="9">
        <f t="shared" si="8"/>
        <v>0</v>
      </c>
      <c r="S37" s="9">
        <f t="shared" si="9"/>
        <v>78.5</v>
      </c>
    </row>
    <row r="38" spans="1:19" x14ac:dyDescent="0.2">
      <c r="A38" s="8" t="s">
        <v>408</v>
      </c>
      <c r="B38" s="8" t="s">
        <v>396</v>
      </c>
      <c r="C38" s="8"/>
      <c r="D38" s="9"/>
      <c r="E38" s="9"/>
      <c r="F38" s="9">
        <v>90</v>
      </c>
      <c r="G38" s="9">
        <v>90</v>
      </c>
      <c r="H38" s="9">
        <v>90</v>
      </c>
      <c r="I38" s="9">
        <v>90</v>
      </c>
      <c r="J38" s="9">
        <v>88</v>
      </c>
      <c r="K38" s="9">
        <v>80</v>
      </c>
      <c r="L38" s="9">
        <f t="shared" si="5"/>
        <v>528</v>
      </c>
      <c r="M38" s="9">
        <f t="shared" si="6"/>
        <v>88</v>
      </c>
      <c r="N38" s="9">
        <v>0</v>
      </c>
      <c r="O38" s="9">
        <v>19</v>
      </c>
      <c r="P38" s="9">
        <v>0</v>
      </c>
      <c r="Q38" s="9">
        <f t="shared" si="7"/>
        <v>6.333333333333333</v>
      </c>
      <c r="R38" s="9">
        <f t="shared" si="8"/>
        <v>0.6333333333333333</v>
      </c>
      <c r="S38" s="9">
        <f t="shared" si="9"/>
        <v>88.63333333333334</v>
      </c>
    </row>
    <row r="39" spans="1:19" x14ac:dyDescent="0.2">
      <c r="A39" s="8" t="s">
        <v>409</v>
      </c>
      <c r="B39" s="8" t="s">
        <v>396</v>
      </c>
      <c r="C39" s="8"/>
      <c r="D39" s="9"/>
      <c r="E39" s="9"/>
      <c r="F39" s="9">
        <v>92</v>
      </c>
      <c r="G39" s="9">
        <v>90</v>
      </c>
      <c r="H39" s="9">
        <v>90</v>
      </c>
      <c r="I39" s="9">
        <v>90</v>
      </c>
      <c r="J39" s="9">
        <v>82</v>
      </c>
      <c r="K39" s="9">
        <v>82</v>
      </c>
      <c r="L39" s="9">
        <f t="shared" si="5"/>
        <v>526</v>
      </c>
      <c r="M39" s="9">
        <f t="shared" si="6"/>
        <v>87.666666666666671</v>
      </c>
      <c r="N39" s="9">
        <v>0</v>
      </c>
      <c r="O39" s="9">
        <v>0</v>
      </c>
      <c r="P39" s="9">
        <v>0</v>
      </c>
      <c r="Q39" s="9">
        <f t="shared" si="7"/>
        <v>0</v>
      </c>
      <c r="R39" s="9">
        <f t="shared" si="8"/>
        <v>0</v>
      </c>
      <c r="S39" s="9">
        <f t="shared" si="9"/>
        <v>87.666666666666671</v>
      </c>
    </row>
    <row r="40" spans="1:19" x14ac:dyDescent="0.2">
      <c r="A40" s="8" t="s">
        <v>410</v>
      </c>
      <c r="B40" s="8" t="s">
        <v>396</v>
      </c>
      <c r="C40" s="8"/>
      <c r="D40" s="9"/>
      <c r="E40" s="9"/>
      <c r="F40" s="9">
        <v>66</v>
      </c>
      <c r="G40" s="9">
        <v>62</v>
      </c>
      <c r="H40" s="9">
        <v>65</v>
      </c>
      <c r="I40" s="9">
        <v>82</v>
      </c>
      <c r="J40" s="9">
        <v>70</v>
      </c>
      <c r="K40" s="9">
        <v>70</v>
      </c>
      <c r="L40" s="9">
        <f t="shared" si="5"/>
        <v>415</v>
      </c>
      <c r="M40" s="9">
        <f t="shared" si="6"/>
        <v>69.166666666666671</v>
      </c>
      <c r="N40" s="9">
        <v>0</v>
      </c>
      <c r="O40" s="9">
        <v>0</v>
      </c>
      <c r="P40" s="9">
        <v>0</v>
      </c>
      <c r="Q40" s="9">
        <f t="shared" si="7"/>
        <v>0</v>
      </c>
      <c r="R40" s="9">
        <f t="shared" si="8"/>
        <v>0</v>
      </c>
      <c r="S40" s="9">
        <f t="shared" si="9"/>
        <v>69.166666666666671</v>
      </c>
    </row>
    <row r="41" spans="1:19" x14ac:dyDescent="0.2">
      <c r="A41" s="8" t="s">
        <v>411</v>
      </c>
      <c r="B41" s="8" t="s">
        <v>396</v>
      </c>
      <c r="C41" s="8"/>
      <c r="D41" s="9"/>
      <c r="E41" s="9"/>
      <c r="F41" s="9">
        <v>98</v>
      </c>
      <c r="G41" s="9">
        <v>90</v>
      </c>
      <c r="H41" s="9">
        <v>95</v>
      </c>
      <c r="I41" s="9">
        <v>90</v>
      </c>
      <c r="J41" s="9">
        <v>88</v>
      </c>
      <c r="K41" s="9">
        <v>82</v>
      </c>
      <c r="L41" s="9">
        <f t="shared" si="5"/>
        <v>543</v>
      </c>
      <c r="M41" s="9">
        <f t="shared" si="6"/>
        <v>90.5</v>
      </c>
      <c r="N41" s="9">
        <v>0</v>
      </c>
      <c r="O41" s="9">
        <v>0</v>
      </c>
      <c r="P41" s="9">
        <v>0</v>
      </c>
      <c r="Q41" s="9">
        <f t="shared" si="7"/>
        <v>0</v>
      </c>
      <c r="R41" s="9">
        <f t="shared" si="8"/>
        <v>0</v>
      </c>
      <c r="S41" s="9">
        <f t="shared" si="9"/>
        <v>90.5</v>
      </c>
    </row>
    <row r="42" spans="1:19" x14ac:dyDescent="0.2">
      <c r="A42" s="8" t="s">
        <v>412</v>
      </c>
      <c r="B42" s="8" t="s">
        <v>396</v>
      </c>
      <c r="C42" s="8"/>
      <c r="D42" s="9"/>
      <c r="E42" s="9"/>
      <c r="F42" s="9">
        <v>93</v>
      </c>
      <c r="G42" s="9">
        <v>80</v>
      </c>
      <c r="H42" s="9">
        <v>90</v>
      </c>
      <c r="I42" s="9">
        <v>95</v>
      </c>
      <c r="J42" s="9">
        <v>88</v>
      </c>
      <c r="K42" s="9">
        <v>82</v>
      </c>
      <c r="L42" s="9">
        <f t="shared" si="5"/>
        <v>528</v>
      </c>
      <c r="M42" s="9">
        <f t="shared" si="6"/>
        <v>88</v>
      </c>
      <c r="N42" s="9">
        <v>0</v>
      </c>
      <c r="O42" s="9">
        <v>0</v>
      </c>
      <c r="P42" s="9">
        <v>0</v>
      </c>
      <c r="Q42" s="9">
        <f t="shared" si="7"/>
        <v>0</v>
      </c>
      <c r="R42" s="9">
        <f t="shared" si="8"/>
        <v>0</v>
      </c>
      <c r="S42" s="9">
        <f t="shared" si="9"/>
        <v>88</v>
      </c>
    </row>
    <row r="43" spans="1:19" x14ac:dyDescent="0.2">
      <c r="A43" s="8" t="s">
        <v>413</v>
      </c>
      <c r="B43" s="8" t="s">
        <v>396</v>
      </c>
      <c r="C43" s="8" t="s">
        <v>10</v>
      </c>
      <c r="D43" s="9"/>
      <c r="E43" s="9"/>
      <c r="F43" s="9">
        <v>60</v>
      </c>
      <c r="G43" s="9">
        <v>60</v>
      </c>
      <c r="H43" s="9">
        <v>60</v>
      </c>
      <c r="I43" s="9">
        <v>70</v>
      </c>
      <c r="J43" s="9">
        <v>61</v>
      </c>
      <c r="K43" s="9">
        <v>61</v>
      </c>
      <c r="L43" s="9">
        <f t="shared" si="5"/>
        <v>372</v>
      </c>
      <c r="M43" s="9">
        <f t="shared" si="6"/>
        <v>62</v>
      </c>
      <c r="N43" s="9">
        <v>0</v>
      </c>
      <c r="O43" s="9">
        <v>0</v>
      </c>
      <c r="P43" s="9">
        <v>0</v>
      </c>
      <c r="Q43" s="9">
        <f t="shared" si="7"/>
        <v>0</v>
      </c>
      <c r="R43" s="9">
        <f t="shared" si="8"/>
        <v>0</v>
      </c>
      <c r="S43" s="9">
        <f t="shared" si="9"/>
        <v>62</v>
      </c>
    </row>
    <row r="44" spans="1:19" x14ac:dyDescent="0.2">
      <c r="A44" s="8" t="s">
        <v>414</v>
      </c>
      <c r="B44" s="8" t="s">
        <v>396</v>
      </c>
      <c r="C44" s="8"/>
      <c r="D44" s="9"/>
      <c r="E44" s="9"/>
      <c r="F44" s="9">
        <v>65</v>
      </c>
      <c r="G44" s="9">
        <v>60</v>
      </c>
      <c r="H44" s="9">
        <v>60</v>
      </c>
      <c r="I44" s="9">
        <v>85</v>
      </c>
      <c r="J44" s="9">
        <v>80</v>
      </c>
      <c r="K44" s="9">
        <v>82</v>
      </c>
      <c r="L44" s="9">
        <f t="shared" si="5"/>
        <v>432</v>
      </c>
      <c r="M44" s="9">
        <f t="shared" si="6"/>
        <v>72</v>
      </c>
      <c r="N44" s="9">
        <v>0</v>
      </c>
      <c r="O44" s="9">
        <v>0</v>
      </c>
      <c r="P44" s="9">
        <v>0</v>
      </c>
      <c r="Q44" s="9">
        <f t="shared" si="7"/>
        <v>0</v>
      </c>
      <c r="R44" s="9">
        <f t="shared" si="8"/>
        <v>0</v>
      </c>
      <c r="S44" s="9">
        <f t="shared" si="9"/>
        <v>72</v>
      </c>
    </row>
    <row r="45" spans="1:19" x14ac:dyDescent="0.2">
      <c r="A45" s="8" t="s">
        <v>415</v>
      </c>
      <c r="B45" s="8" t="s">
        <v>396</v>
      </c>
      <c r="C45" s="8"/>
      <c r="D45" s="9"/>
      <c r="E45" s="9"/>
      <c r="F45" s="9">
        <v>85</v>
      </c>
      <c r="G45" s="9">
        <v>90</v>
      </c>
      <c r="H45" s="9">
        <v>90</v>
      </c>
      <c r="I45" s="9">
        <v>88</v>
      </c>
      <c r="J45" s="9">
        <v>83</v>
      </c>
      <c r="K45" s="9">
        <v>66</v>
      </c>
      <c r="L45" s="9">
        <f t="shared" si="5"/>
        <v>502</v>
      </c>
      <c r="M45" s="9">
        <f t="shared" si="6"/>
        <v>83.666666666666671</v>
      </c>
      <c r="N45" s="9">
        <v>0</v>
      </c>
      <c r="O45" s="9">
        <v>0</v>
      </c>
      <c r="P45" s="9">
        <v>0</v>
      </c>
      <c r="Q45" s="9">
        <f t="shared" si="7"/>
        <v>0</v>
      </c>
      <c r="R45" s="9">
        <f t="shared" si="8"/>
        <v>0</v>
      </c>
      <c r="S45" s="9">
        <f t="shared" si="9"/>
        <v>83.666666666666671</v>
      </c>
    </row>
    <row r="46" spans="1:19" x14ac:dyDescent="0.2">
      <c r="A46" s="8" t="s">
        <v>416</v>
      </c>
      <c r="B46" s="8" t="s">
        <v>396</v>
      </c>
      <c r="C46" s="8" t="s">
        <v>10</v>
      </c>
      <c r="D46" s="9"/>
      <c r="E46" s="9"/>
      <c r="F46" s="9">
        <v>39</v>
      </c>
      <c r="G46" s="9">
        <v>74</v>
      </c>
      <c r="H46" s="9">
        <v>80</v>
      </c>
      <c r="I46" s="9">
        <v>87</v>
      </c>
      <c r="J46" s="9">
        <v>75</v>
      </c>
      <c r="K46" s="9">
        <v>65</v>
      </c>
      <c r="L46" s="9">
        <f t="shared" si="5"/>
        <v>420</v>
      </c>
      <c r="M46" s="9">
        <f t="shared" si="6"/>
        <v>70</v>
      </c>
      <c r="N46" s="9">
        <v>0</v>
      </c>
      <c r="O46" s="9">
        <v>0</v>
      </c>
      <c r="P46" s="9">
        <v>0</v>
      </c>
      <c r="Q46" s="9">
        <f t="shared" si="7"/>
        <v>0</v>
      </c>
      <c r="R46" s="9">
        <f t="shared" si="8"/>
        <v>0</v>
      </c>
      <c r="S46" s="9">
        <f t="shared" si="9"/>
        <v>70</v>
      </c>
    </row>
    <row r="47" spans="1:19" x14ac:dyDescent="0.2">
      <c r="A47" s="8" t="s">
        <v>417</v>
      </c>
      <c r="B47" s="8" t="s">
        <v>396</v>
      </c>
      <c r="C47" s="8"/>
      <c r="D47" s="9"/>
      <c r="E47" s="9"/>
      <c r="F47" s="9">
        <v>85</v>
      </c>
      <c r="G47" s="9">
        <v>90</v>
      </c>
      <c r="H47" s="9">
        <v>95</v>
      </c>
      <c r="I47" s="9">
        <v>94</v>
      </c>
      <c r="J47" s="9">
        <v>88</v>
      </c>
      <c r="K47" s="9">
        <v>77</v>
      </c>
      <c r="L47" s="9">
        <f t="shared" si="5"/>
        <v>529</v>
      </c>
      <c r="M47" s="9">
        <f t="shared" si="6"/>
        <v>88.166666666666671</v>
      </c>
      <c r="N47" s="9">
        <v>0</v>
      </c>
      <c r="O47" s="9">
        <v>0</v>
      </c>
      <c r="P47" s="9">
        <v>0</v>
      </c>
      <c r="Q47" s="9">
        <f t="shared" si="7"/>
        <v>0</v>
      </c>
      <c r="R47" s="9">
        <f t="shared" si="8"/>
        <v>0</v>
      </c>
      <c r="S47" s="9">
        <f t="shared" si="9"/>
        <v>88.166666666666671</v>
      </c>
    </row>
    <row r="48" spans="1:19" x14ac:dyDescent="0.2">
      <c r="A48" s="8" t="s">
        <v>418</v>
      </c>
      <c r="B48" s="8" t="s">
        <v>396</v>
      </c>
      <c r="C48" s="8"/>
      <c r="D48" s="9"/>
      <c r="E48" s="9"/>
      <c r="F48" s="9">
        <v>99</v>
      </c>
      <c r="G48" s="9">
        <v>90</v>
      </c>
      <c r="H48" s="9">
        <v>90</v>
      </c>
      <c r="I48" s="9">
        <v>92</v>
      </c>
      <c r="J48" s="9">
        <v>94</v>
      </c>
      <c r="K48" s="9">
        <v>75</v>
      </c>
      <c r="L48" s="9">
        <f t="shared" si="5"/>
        <v>540</v>
      </c>
      <c r="M48" s="9">
        <f t="shared" si="6"/>
        <v>90</v>
      </c>
      <c r="N48" s="9">
        <v>0</v>
      </c>
      <c r="O48" s="9">
        <v>10</v>
      </c>
      <c r="P48" s="9">
        <v>0</v>
      </c>
      <c r="Q48" s="9">
        <f t="shared" si="7"/>
        <v>3.3333333333333335</v>
      </c>
      <c r="R48" s="9">
        <f t="shared" si="8"/>
        <v>0.33333333333333337</v>
      </c>
      <c r="S48" s="9">
        <f t="shared" si="9"/>
        <v>90.333333333333329</v>
      </c>
    </row>
    <row r="49" spans="1:19" x14ac:dyDescent="0.2">
      <c r="A49" s="8" t="s">
        <v>419</v>
      </c>
      <c r="B49" s="8" t="s">
        <v>396</v>
      </c>
      <c r="C49" s="8" t="s">
        <v>10</v>
      </c>
      <c r="D49" s="9"/>
      <c r="E49" s="9"/>
      <c r="F49" s="9">
        <v>92</v>
      </c>
      <c r="G49" s="9">
        <v>90</v>
      </c>
      <c r="H49" s="9">
        <v>90</v>
      </c>
      <c r="I49" s="9">
        <v>90</v>
      </c>
      <c r="J49" s="9">
        <v>85</v>
      </c>
      <c r="K49" s="9">
        <v>77</v>
      </c>
      <c r="L49" s="9">
        <f t="shared" si="5"/>
        <v>524</v>
      </c>
      <c r="M49" s="9">
        <f t="shared" si="6"/>
        <v>87.333333333333329</v>
      </c>
      <c r="N49" s="9">
        <v>0</v>
      </c>
      <c r="O49" s="9">
        <v>0</v>
      </c>
      <c r="P49" s="9">
        <v>0</v>
      </c>
      <c r="Q49" s="9">
        <f t="shared" si="7"/>
        <v>0</v>
      </c>
      <c r="R49" s="9">
        <f t="shared" si="8"/>
        <v>0</v>
      </c>
      <c r="S49" s="9">
        <f t="shared" si="9"/>
        <v>87.333333333333329</v>
      </c>
    </row>
    <row r="50" spans="1:19" x14ac:dyDescent="0.2">
      <c r="A50" s="8" t="s">
        <v>420</v>
      </c>
      <c r="B50" s="8" t="s">
        <v>396</v>
      </c>
      <c r="C50" s="8"/>
      <c r="D50" s="9"/>
      <c r="E50" s="9"/>
      <c r="F50" s="9">
        <v>93</v>
      </c>
      <c r="G50" s="9">
        <v>83</v>
      </c>
      <c r="H50" s="9">
        <v>90</v>
      </c>
      <c r="I50" s="9">
        <v>90</v>
      </c>
      <c r="J50" s="9">
        <v>75</v>
      </c>
      <c r="K50" s="9">
        <v>82</v>
      </c>
      <c r="L50" s="9">
        <f t="shared" si="5"/>
        <v>513</v>
      </c>
      <c r="M50" s="9">
        <f t="shared" si="6"/>
        <v>85.5</v>
      </c>
      <c r="N50" s="9">
        <v>0</v>
      </c>
      <c r="O50" s="9">
        <v>0</v>
      </c>
      <c r="P50" s="9">
        <v>0</v>
      </c>
      <c r="Q50" s="9">
        <f t="shared" si="7"/>
        <v>0</v>
      </c>
      <c r="R50" s="9">
        <f t="shared" si="8"/>
        <v>0</v>
      </c>
      <c r="S50" s="9">
        <f t="shared" si="9"/>
        <v>85.5</v>
      </c>
    </row>
  </sheetData>
  <sheetProtection formatCells="0" selectLockedCells="1" selectUnlockedCells="1"/>
  <autoFilter ref="A3:S22"/>
  <conditionalFormatting sqref="D6:K22">
    <cfRule type="cellIs" dxfId="57" priority="3" operator="lessThan">
      <formula>60</formula>
    </cfRule>
  </conditionalFormatting>
  <conditionalFormatting sqref="D4:K5">
    <cfRule type="cellIs" dxfId="56" priority="2" operator="lessThan">
      <formula>60</formula>
    </cfRule>
  </conditionalFormatting>
  <conditionalFormatting sqref="D23:K50">
    <cfRule type="cellIs" dxfId="55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1"/>
  <sheetViews>
    <sheetView zoomScale="90" zoomScaleNormal="90" workbookViewId="0">
      <pane xSplit="19" ySplit="1" topLeftCell="T2" activePane="bottomRight" state="frozen"/>
      <selection activeCell="S5" sqref="S5"/>
      <selection pane="topRight" activeCell="S5" sqref="S5"/>
      <selection pane="bottomLeft" activeCell="S5" sqref="S5"/>
      <selection pane="bottomRight" activeCell="E11" sqref="E11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9" style="1" bestFit="1" customWidth="1"/>
    <col min="6" max="6" width="9" style="1" customWidth="1"/>
    <col min="7" max="7" width="6.28515625" style="1" bestFit="1" customWidth="1"/>
    <col min="8" max="8" width="9" style="1" bestFit="1" customWidth="1"/>
    <col min="9" max="9" width="6.28515625" style="1" bestFit="1" customWidth="1"/>
    <col min="10" max="10" width="9" style="1" bestFit="1" customWidth="1"/>
    <col min="11" max="11" width="4.42578125" style="1" bestFit="1" customWidth="1"/>
    <col min="12" max="12" width="11.140625" style="1" bestFit="1" customWidth="1"/>
    <col min="13" max="13" width="10.140625" style="1" bestFit="1" customWidth="1"/>
    <col min="14" max="14" width="3.5703125" style="1" bestFit="1" customWidth="1"/>
    <col min="15" max="15" width="4.42578125" style="1" bestFit="1" customWidth="1"/>
    <col min="16" max="16" width="3.5703125" style="1" bestFit="1" customWidth="1"/>
    <col min="17" max="17" width="12.140625" style="1" customWidth="1"/>
    <col min="18" max="18" width="12.85546875" style="1" bestFit="1" customWidth="1"/>
    <col min="19" max="16384" width="9.140625" style="1"/>
  </cols>
  <sheetData>
    <row r="1" spans="1:19" x14ac:dyDescent="0.2">
      <c r="A1" s="1" t="s">
        <v>14</v>
      </c>
    </row>
    <row r="2" spans="1:19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428</v>
      </c>
      <c r="F2" s="5" t="s">
        <v>429</v>
      </c>
      <c r="G2" s="5" t="s">
        <v>430</v>
      </c>
      <c r="H2" s="5" t="s">
        <v>431</v>
      </c>
      <c r="I2" s="5" t="s">
        <v>432</v>
      </c>
      <c r="J2" s="5" t="s">
        <v>433</v>
      </c>
      <c r="K2" s="5" t="s">
        <v>434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</row>
    <row r="3" spans="1:19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8" t="s">
        <v>427</v>
      </c>
      <c r="B4" s="8" t="s">
        <v>426</v>
      </c>
      <c r="C4" s="8"/>
      <c r="D4" s="10"/>
      <c r="E4" s="10">
        <v>85</v>
      </c>
      <c r="F4" s="10"/>
      <c r="G4" s="10">
        <v>70</v>
      </c>
      <c r="H4" s="10">
        <v>92</v>
      </c>
      <c r="I4" s="10">
        <v>95</v>
      </c>
      <c r="J4" s="10">
        <v>94</v>
      </c>
      <c r="K4" s="10">
        <v>100</v>
      </c>
      <c r="L4" s="9">
        <f t="shared" ref="L4:L11" si="0">SUM(D4:K4)</f>
        <v>536</v>
      </c>
      <c r="M4" s="9">
        <f t="shared" ref="M4:M11" si="1">AVERAGE(D4:K4)</f>
        <v>89.333333333333329</v>
      </c>
      <c r="N4" s="9">
        <v>0</v>
      </c>
      <c r="O4" s="9">
        <v>0</v>
      </c>
      <c r="P4" s="9">
        <v>0</v>
      </c>
      <c r="Q4" s="9">
        <f t="shared" ref="Q4:Q11" si="2">AVERAGE(N4:P4)</f>
        <v>0</v>
      </c>
      <c r="R4" s="9">
        <f t="shared" ref="R4:R11" si="3">Q4/10</f>
        <v>0</v>
      </c>
      <c r="S4" s="9">
        <f>M4+R4</f>
        <v>89.333333333333329</v>
      </c>
    </row>
    <row r="5" spans="1:19" x14ac:dyDescent="0.2">
      <c r="A5" s="8" t="s">
        <v>435</v>
      </c>
      <c r="B5" s="8" t="s">
        <v>442</v>
      </c>
      <c r="C5" s="8"/>
      <c r="D5" s="10"/>
      <c r="E5" s="10">
        <v>80</v>
      </c>
      <c r="F5" s="10"/>
      <c r="G5" s="10">
        <v>95</v>
      </c>
      <c r="H5" s="10">
        <v>100</v>
      </c>
      <c r="I5" s="10">
        <v>100</v>
      </c>
      <c r="J5" s="10">
        <v>98</v>
      </c>
      <c r="K5" s="10">
        <v>77</v>
      </c>
      <c r="L5" s="9">
        <f t="shared" si="0"/>
        <v>550</v>
      </c>
      <c r="M5" s="9">
        <f t="shared" si="1"/>
        <v>91.666666666666671</v>
      </c>
      <c r="N5" s="9">
        <v>0</v>
      </c>
      <c r="O5" s="9">
        <v>0</v>
      </c>
      <c r="P5" s="9">
        <v>0</v>
      </c>
      <c r="Q5" s="9">
        <f t="shared" si="2"/>
        <v>0</v>
      </c>
      <c r="R5" s="9">
        <f t="shared" si="3"/>
        <v>0</v>
      </c>
      <c r="S5" s="9">
        <f t="shared" ref="S5:S11" si="4">M5+R5</f>
        <v>91.666666666666671</v>
      </c>
    </row>
    <row r="6" spans="1:19" x14ac:dyDescent="0.2">
      <c r="A6" s="8" t="s">
        <v>436</v>
      </c>
      <c r="B6" s="8" t="s">
        <v>442</v>
      </c>
      <c r="C6" s="8"/>
      <c r="D6" s="9"/>
      <c r="E6" s="9">
        <v>90</v>
      </c>
      <c r="F6" s="9"/>
      <c r="G6" s="9">
        <v>78</v>
      </c>
      <c r="H6" s="9">
        <v>64</v>
      </c>
      <c r="I6" s="9">
        <v>60</v>
      </c>
      <c r="J6" s="10">
        <v>90</v>
      </c>
      <c r="K6" s="9">
        <v>92</v>
      </c>
      <c r="L6" s="9">
        <f t="shared" si="0"/>
        <v>474</v>
      </c>
      <c r="M6" s="9">
        <f t="shared" si="1"/>
        <v>79</v>
      </c>
      <c r="N6" s="9">
        <v>0</v>
      </c>
      <c r="O6" s="9">
        <v>0</v>
      </c>
      <c r="P6" s="9">
        <v>0</v>
      </c>
      <c r="Q6" s="9">
        <f t="shared" si="2"/>
        <v>0</v>
      </c>
      <c r="R6" s="9">
        <f t="shared" si="3"/>
        <v>0</v>
      </c>
      <c r="S6" s="9">
        <f t="shared" si="4"/>
        <v>79</v>
      </c>
    </row>
    <row r="7" spans="1:19" x14ac:dyDescent="0.2">
      <c r="A7" s="8" t="s">
        <v>437</v>
      </c>
      <c r="B7" s="8" t="s">
        <v>442</v>
      </c>
      <c r="C7" s="8" t="s">
        <v>10</v>
      </c>
      <c r="D7" s="9"/>
      <c r="E7" s="9">
        <v>90</v>
      </c>
      <c r="F7" s="9"/>
      <c r="G7" s="9">
        <v>82</v>
      </c>
      <c r="H7" s="9">
        <v>77</v>
      </c>
      <c r="I7" s="9">
        <v>78</v>
      </c>
      <c r="J7" s="10">
        <v>82</v>
      </c>
      <c r="K7" s="9">
        <v>78</v>
      </c>
      <c r="L7" s="9">
        <f t="shared" si="0"/>
        <v>487</v>
      </c>
      <c r="M7" s="9">
        <f t="shared" si="1"/>
        <v>81.166666666666671</v>
      </c>
      <c r="N7" s="9">
        <v>0</v>
      </c>
      <c r="O7" s="9">
        <v>0</v>
      </c>
      <c r="P7" s="9">
        <v>0</v>
      </c>
      <c r="Q7" s="9">
        <f t="shared" si="2"/>
        <v>0</v>
      </c>
      <c r="R7" s="9">
        <f t="shared" si="3"/>
        <v>0</v>
      </c>
      <c r="S7" s="9">
        <f t="shared" si="4"/>
        <v>81.166666666666671</v>
      </c>
    </row>
    <row r="8" spans="1:19" x14ac:dyDescent="0.2">
      <c r="A8" s="8" t="s">
        <v>438</v>
      </c>
      <c r="B8" s="8" t="s">
        <v>442</v>
      </c>
      <c r="C8" s="8"/>
      <c r="D8" s="9"/>
      <c r="E8" s="9">
        <v>24</v>
      </c>
      <c r="F8" s="9"/>
      <c r="G8" s="9">
        <v>71</v>
      </c>
      <c r="H8" s="9">
        <v>96</v>
      </c>
      <c r="I8" s="9">
        <v>60</v>
      </c>
      <c r="J8" s="10">
        <v>61</v>
      </c>
      <c r="K8" s="9">
        <v>61</v>
      </c>
      <c r="L8" s="9">
        <f t="shared" si="0"/>
        <v>373</v>
      </c>
      <c r="M8" s="9">
        <f t="shared" si="1"/>
        <v>62.166666666666664</v>
      </c>
      <c r="N8" s="9">
        <v>0</v>
      </c>
      <c r="O8" s="9">
        <v>0</v>
      </c>
      <c r="P8" s="9">
        <v>0</v>
      </c>
      <c r="Q8" s="9">
        <f t="shared" si="2"/>
        <v>0</v>
      </c>
      <c r="R8" s="9">
        <f t="shared" si="3"/>
        <v>0</v>
      </c>
      <c r="S8" s="9">
        <f t="shared" si="4"/>
        <v>62.166666666666664</v>
      </c>
    </row>
    <row r="9" spans="1:19" x14ac:dyDescent="0.2">
      <c r="A9" s="8" t="s">
        <v>439</v>
      </c>
      <c r="B9" s="8" t="s">
        <v>442</v>
      </c>
      <c r="C9" s="8"/>
      <c r="D9" s="9"/>
      <c r="E9" s="9">
        <v>80</v>
      </c>
      <c r="F9" s="9"/>
      <c r="G9" s="9">
        <v>91</v>
      </c>
      <c r="H9" s="9">
        <v>66</v>
      </c>
      <c r="I9" s="9">
        <v>66</v>
      </c>
      <c r="J9" s="10">
        <v>82</v>
      </c>
      <c r="K9" s="9">
        <v>77</v>
      </c>
      <c r="L9" s="9">
        <f t="shared" si="0"/>
        <v>462</v>
      </c>
      <c r="M9" s="9">
        <f t="shared" si="1"/>
        <v>77</v>
      </c>
      <c r="N9" s="9">
        <v>0</v>
      </c>
      <c r="O9" s="9">
        <v>0</v>
      </c>
      <c r="P9" s="9">
        <v>0</v>
      </c>
      <c r="Q9" s="9">
        <f t="shared" si="2"/>
        <v>0</v>
      </c>
      <c r="R9" s="9">
        <f t="shared" si="3"/>
        <v>0</v>
      </c>
      <c r="S9" s="9">
        <f t="shared" si="4"/>
        <v>77</v>
      </c>
    </row>
    <row r="10" spans="1:19" x14ac:dyDescent="0.2">
      <c r="A10" s="8" t="s">
        <v>440</v>
      </c>
      <c r="B10" s="8" t="s">
        <v>442</v>
      </c>
      <c r="C10" s="8"/>
      <c r="D10" s="9"/>
      <c r="E10" s="9">
        <v>48</v>
      </c>
      <c r="F10" s="9"/>
      <c r="G10" s="9">
        <v>63</v>
      </c>
      <c r="H10" s="9">
        <v>60</v>
      </c>
      <c r="I10" s="9">
        <v>60</v>
      </c>
      <c r="J10" s="10">
        <v>68</v>
      </c>
      <c r="K10" s="9">
        <v>65</v>
      </c>
      <c r="L10" s="9">
        <f t="shared" si="0"/>
        <v>364</v>
      </c>
      <c r="M10" s="9">
        <f t="shared" si="1"/>
        <v>60.666666666666664</v>
      </c>
      <c r="N10" s="9">
        <v>0</v>
      </c>
      <c r="O10" s="9">
        <v>0</v>
      </c>
      <c r="P10" s="9">
        <v>0</v>
      </c>
      <c r="Q10" s="9">
        <f t="shared" si="2"/>
        <v>0</v>
      </c>
      <c r="R10" s="9">
        <f t="shared" si="3"/>
        <v>0</v>
      </c>
      <c r="S10" s="9">
        <f t="shared" si="4"/>
        <v>60.666666666666664</v>
      </c>
    </row>
    <row r="11" spans="1:19" x14ac:dyDescent="0.2">
      <c r="A11" s="8" t="s">
        <v>441</v>
      </c>
      <c r="B11" s="8" t="s">
        <v>442</v>
      </c>
      <c r="C11" s="8"/>
      <c r="D11" s="9"/>
      <c r="E11" s="9"/>
      <c r="F11" s="9">
        <v>95</v>
      </c>
      <c r="G11" s="9">
        <v>92</v>
      </c>
      <c r="H11" s="9">
        <v>100</v>
      </c>
      <c r="I11" s="9">
        <v>95</v>
      </c>
      <c r="J11" s="10">
        <v>90</v>
      </c>
      <c r="K11" s="9">
        <v>92</v>
      </c>
      <c r="L11" s="9">
        <f t="shared" si="0"/>
        <v>564</v>
      </c>
      <c r="M11" s="9">
        <f t="shared" si="1"/>
        <v>94</v>
      </c>
      <c r="N11" s="9">
        <v>0</v>
      </c>
      <c r="O11" s="9">
        <v>0</v>
      </c>
      <c r="P11" s="9">
        <v>0</v>
      </c>
      <c r="Q11" s="9">
        <f t="shared" si="2"/>
        <v>0</v>
      </c>
      <c r="R11" s="9">
        <f t="shared" si="3"/>
        <v>0</v>
      </c>
      <c r="S11" s="9">
        <f t="shared" si="4"/>
        <v>94</v>
      </c>
    </row>
  </sheetData>
  <sheetProtection formatCells="0" selectLockedCells="1" selectUnlockedCells="1"/>
  <autoFilter ref="A3:S11"/>
  <conditionalFormatting sqref="D4:K11">
    <cfRule type="cellIs" dxfId="54" priority="3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"/>
  <sheetViews>
    <sheetView zoomScale="90" zoomScaleNormal="90" workbookViewId="0">
      <pane xSplit="20" ySplit="1" topLeftCell="U2" activePane="bottomRight" state="frozen"/>
      <selection activeCell="S5" sqref="S5"/>
      <selection pane="topRight" activeCell="S5" sqref="S5"/>
      <selection pane="bottomLeft" activeCell="S5" sqref="S5"/>
      <selection pane="bottomRight" activeCell="G8" sqref="G8"/>
    </sheetView>
  </sheetViews>
  <sheetFormatPr defaultRowHeight="14.25" x14ac:dyDescent="0.2"/>
  <cols>
    <col min="1" max="1" width="37.5703125" style="1" bestFit="1" customWidth="1"/>
    <col min="2" max="2" width="18.28515625" style="1" bestFit="1" customWidth="1"/>
    <col min="3" max="3" width="2.42578125" style="1" bestFit="1" customWidth="1"/>
    <col min="4" max="4" width="3.5703125" style="1" bestFit="1" customWidth="1"/>
    <col min="5" max="5" width="9" style="1" bestFit="1" customWidth="1"/>
    <col min="6" max="6" width="6.28515625" style="1" bestFit="1" customWidth="1"/>
    <col min="7" max="7" width="3.5703125" style="1" bestFit="1" customWidth="1"/>
    <col min="8" max="9" width="9" style="1" bestFit="1" customWidth="1"/>
    <col min="10" max="12" width="6.28515625" style="1" bestFit="1" customWidth="1"/>
    <col min="13" max="13" width="11.140625" style="1" bestFit="1" customWidth="1"/>
    <col min="14" max="14" width="10.140625" style="1" bestFit="1" customWidth="1"/>
    <col min="15" max="15" width="3.5703125" style="1" bestFit="1" customWidth="1"/>
    <col min="16" max="16" width="4.42578125" style="1" bestFit="1" customWidth="1"/>
    <col min="17" max="17" width="3.5703125" style="1" bestFit="1" customWidth="1"/>
    <col min="18" max="18" width="12.140625" style="1" customWidth="1"/>
    <col min="19" max="19" width="12.85546875" style="1" bestFit="1" customWidth="1"/>
    <col min="20" max="16384" width="9.140625" style="1"/>
  </cols>
  <sheetData>
    <row r="1" spans="1:20" x14ac:dyDescent="0.2">
      <c r="A1" s="1" t="s">
        <v>14</v>
      </c>
    </row>
    <row r="2" spans="1:20" s="6" customFormat="1" ht="137.25" customHeight="1" x14ac:dyDescent="0.2">
      <c r="A2" s="7" t="s">
        <v>9</v>
      </c>
      <c r="B2" s="5" t="s">
        <v>12</v>
      </c>
      <c r="C2" s="4" t="s">
        <v>11</v>
      </c>
      <c r="D2" s="5" t="s">
        <v>105</v>
      </c>
      <c r="E2" s="5" t="s">
        <v>428</v>
      </c>
      <c r="F2" s="5" t="s">
        <v>429</v>
      </c>
      <c r="G2" s="5" t="s">
        <v>444</v>
      </c>
      <c r="H2" s="5" t="s">
        <v>445</v>
      </c>
      <c r="I2" s="5" t="s">
        <v>446</v>
      </c>
      <c r="J2" s="5" t="s">
        <v>432</v>
      </c>
      <c r="K2" s="5" t="s">
        <v>447</v>
      </c>
      <c r="L2" s="5" t="s">
        <v>448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8</v>
      </c>
    </row>
    <row r="3" spans="1:20" s="6" customFormat="1" x14ac:dyDescent="0.2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8" t="s">
        <v>449</v>
      </c>
      <c r="B4" s="8" t="s">
        <v>443</v>
      </c>
      <c r="C4" s="8"/>
      <c r="D4" s="10"/>
      <c r="E4" s="10">
        <v>67</v>
      </c>
      <c r="F4" s="10"/>
      <c r="G4" s="10"/>
      <c r="H4" s="10">
        <v>65</v>
      </c>
      <c r="I4" s="10">
        <v>60</v>
      </c>
      <c r="J4" s="10">
        <v>75</v>
      </c>
      <c r="K4" s="10">
        <v>63</v>
      </c>
      <c r="L4" s="10">
        <v>77</v>
      </c>
      <c r="M4" s="9">
        <f t="shared" ref="M4:M11" si="0">SUM(D4:L4)</f>
        <v>407</v>
      </c>
      <c r="N4" s="9">
        <f t="shared" ref="N4:N11" si="1">AVERAGE(D4:L4)</f>
        <v>67.833333333333329</v>
      </c>
      <c r="O4" s="9">
        <v>0</v>
      </c>
      <c r="P4" s="9">
        <v>0</v>
      </c>
      <c r="Q4" s="9">
        <v>0</v>
      </c>
      <c r="R4" s="9">
        <f t="shared" ref="R4:R11" si="2">AVERAGE(O4:Q4)</f>
        <v>0</v>
      </c>
      <c r="S4" s="9">
        <f t="shared" ref="S4:S11" si="3">R4/10</f>
        <v>0</v>
      </c>
      <c r="T4" s="9">
        <f>N4+S4</f>
        <v>67.833333333333329</v>
      </c>
    </row>
    <row r="5" spans="1:20" x14ac:dyDescent="0.2">
      <c r="A5" s="8" t="s">
        <v>450</v>
      </c>
      <c r="B5" s="8" t="s">
        <v>443</v>
      </c>
      <c r="C5" s="8"/>
      <c r="D5" s="10"/>
      <c r="E5" s="10">
        <v>83</v>
      </c>
      <c r="F5" s="10"/>
      <c r="G5" s="10"/>
      <c r="H5" s="10">
        <v>85</v>
      </c>
      <c r="I5" s="10">
        <v>100</v>
      </c>
      <c r="J5" s="10">
        <v>85</v>
      </c>
      <c r="K5" s="10">
        <v>65</v>
      </c>
      <c r="L5" s="10">
        <v>85</v>
      </c>
      <c r="M5" s="9">
        <f t="shared" si="0"/>
        <v>503</v>
      </c>
      <c r="N5" s="9">
        <f t="shared" si="1"/>
        <v>83.833333333333329</v>
      </c>
      <c r="O5" s="9">
        <v>0</v>
      </c>
      <c r="P5" s="9">
        <v>0</v>
      </c>
      <c r="Q5" s="9">
        <v>0</v>
      </c>
      <c r="R5" s="9">
        <f t="shared" si="2"/>
        <v>0</v>
      </c>
      <c r="S5" s="9">
        <f t="shared" si="3"/>
        <v>0</v>
      </c>
      <c r="T5" s="9">
        <f t="shared" ref="T5:T11" si="4">N5+S5</f>
        <v>83.833333333333329</v>
      </c>
    </row>
    <row r="6" spans="1:20" x14ac:dyDescent="0.2">
      <c r="A6" s="8" t="s">
        <v>451</v>
      </c>
      <c r="B6" s="8" t="s">
        <v>443</v>
      </c>
      <c r="C6" s="8"/>
      <c r="D6" s="9"/>
      <c r="E6" s="9">
        <v>67</v>
      </c>
      <c r="F6" s="9"/>
      <c r="G6" s="9"/>
      <c r="H6" s="9">
        <v>65</v>
      </c>
      <c r="I6" s="9">
        <v>60</v>
      </c>
      <c r="J6" s="9">
        <v>85</v>
      </c>
      <c r="K6" s="10">
        <v>61</v>
      </c>
      <c r="L6" s="9">
        <v>63</v>
      </c>
      <c r="M6" s="9">
        <f t="shared" si="0"/>
        <v>401</v>
      </c>
      <c r="N6" s="9">
        <f t="shared" si="1"/>
        <v>66.833333333333329</v>
      </c>
      <c r="O6" s="9">
        <v>0</v>
      </c>
      <c r="P6" s="9">
        <v>0</v>
      </c>
      <c r="Q6" s="9">
        <v>0</v>
      </c>
      <c r="R6" s="9">
        <f t="shared" si="2"/>
        <v>0</v>
      </c>
      <c r="S6" s="9">
        <f t="shared" si="3"/>
        <v>0</v>
      </c>
      <c r="T6" s="9">
        <f t="shared" si="4"/>
        <v>66.833333333333329</v>
      </c>
    </row>
    <row r="7" spans="1:20" x14ac:dyDescent="0.2">
      <c r="A7" s="8" t="s">
        <v>452</v>
      </c>
      <c r="B7" s="8" t="s">
        <v>443</v>
      </c>
      <c r="C7" s="8"/>
      <c r="D7" s="9"/>
      <c r="E7" s="9"/>
      <c r="F7" s="9"/>
      <c r="G7" s="9">
        <v>3</v>
      </c>
      <c r="H7" s="9">
        <v>60</v>
      </c>
      <c r="I7" s="9">
        <v>7</v>
      </c>
      <c r="J7" s="9">
        <v>60</v>
      </c>
      <c r="K7" s="10">
        <v>60</v>
      </c>
      <c r="L7" s="9">
        <v>63</v>
      </c>
      <c r="M7" s="9">
        <f t="shared" si="0"/>
        <v>253</v>
      </c>
      <c r="N7" s="9">
        <f t="shared" si="1"/>
        <v>42.166666666666664</v>
      </c>
      <c r="O7" s="9">
        <v>0</v>
      </c>
      <c r="P7" s="9">
        <v>0</v>
      </c>
      <c r="Q7" s="9">
        <v>0</v>
      </c>
      <c r="R7" s="9">
        <f t="shared" si="2"/>
        <v>0</v>
      </c>
      <c r="S7" s="9">
        <f t="shared" si="3"/>
        <v>0</v>
      </c>
      <c r="T7" s="9">
        <f t="shared" si="4"/>
        <v>42.166666666666664</v>
      </c>
    </row>
    <row r="8" spans="1:20" x14ac:dyDescent="0.2">
      <c r="A8" s="8" t="s">
        <v>453</v>
      </c>
      <c r="B8" s="8" t="s">
        <v>443</v>
      </c>
      <c r="C8" s="8"/>
      <c r="D8" s="9"/>
      <c r="E8" s="9"/>
      <c r="F8" s="9">
        <v>88</v>
      </c>
      <c r="G8" s="9"/>
      <c r="H8" s="9">
        <v>74</v>
      </c>
      <c r="I8" s="9">
        <v>97</v>
      </c>
      <c r="J8" s="9">
        <v>61</v>
      </c>
      <c r="K8" s="10">
        <v>70</v>
      </c>
      <c r="L8" s="9">
        <v>80</v>
      </c>
      <c r="M8" s="9">
        <f t="shared" si="0"/>
        <v>470</v>
      </c>
      <c r="N8" s="9">
        <f t="shared" si="1"/>
        <v>78.333333333333329</v>
      </c>
      <c r="O8" s="9">
        <v>0</v>
      </c>
      <c r="P8" s="9">
        <v>0</v>
      </c>
      <c r="Q8" s="9">
        <v>0</v>
      </c>
      <c r="R8" s="9">
        <f t="shared" si="2"/>
        <v>0</v>
      </c>
      <c r="S8" s="9">
        <f t="shared" si="3"/>
        <v>0</v>
      </c>
      <c r="T8" s="9">
        <f t="shared" si="4"/>
        <v>78.333333333333329</v>
      </c>
    </row>
    <row r="9" spans="1:20" x14ac:dyDescent="0.2">
      <c r="A9" s="8" t="s">
        <v>454</v>
      </c>
      <c r="B9" s="8" t="s">
        <v>443</v>
      </c>
      <c r="C9" s="8"/>
      <c r="D9" s="9"/>
      <c r="E9" s="9"/>
      <c r="F9" s="9"/>
      <c r="G9" s="9">
        <v>28</v>
      </c>
      <c r="H9" s="9">
        <v>60</v>
      </c>
      <c r="I9" s="9">
        <v>60</v>
      </c>
      <c r="J9" s="9">
        <v>60</v>
      </c>
      <c r="K9" s="10">
        <v>60</v>
      </c>
      <c r="L9" s="9">
        <v>61</v>
      </c>
      <c r="M9" s="9">
        <f t="shared" si="0"/>
        <v>329</v>
      </c>
      <c r="N9" s="9">
        <f t="shared" si="1"/>
        <v>54.833333333333336</v>
      </c>
      <c r="O9" s="9">
        <v>0</v>
      </c>
      <c r="P9" s="9">
        <v>0</v>
      </c>
      <c r="Q9" s="9">
        <v>0</v>
      </c>
      <c r="R9" s="9">
        <f t="shared" si="2"/>
        <v>0</v>
      </c>
      <c r="S9" s="9">
        <f t="shared" si="3"/>
        <v>0</v>
      </c>
      <c r="T9" s="9">
        <f t="shared" si="4"/>
        <v>54.833333333333336</v>
      </c>
    </row>
    <row r="10" spans="1:20" x14ac:dyDescent="0.2">
      <c r="A10" s="8" t="s">
        <v>455</v>
      </c>
      <c r="B10" s="8" t="s">
        <v>443</v>
      </c>
      <c r="C10" s="8"/>
      <c r="D10" s="9"/>
      <c r="E10" s="9">
        <v>2</v>
      </c>
      <c r="F10" s="9"/>
      <c r="G10" s="9"/>
      <c r="H10" s="9">
        <v>35</v>
      </c>
      <c r="I10" s="9">
        <v>60</v>
      </c>
      <c r="J10" s="9">
        <v>17</v>
      </c>
      <c r="K10" s="10">
        <v>19</v>
      </c>
      <c r="L10" s="9">
        <v>60</v>
      </c>
      <c r="M10" s="9">
        <f t="shared" si="0"/>
        <v>193</v>
      </c>
      <c r="N10" s="9">
        <f t="shared" si="1"/>
        <v>32.166666666666664</v>
      </c>
      <c r="O10" s="9">
        <v>0</v>
      </c>
      <c r="P10" s="9">
        <v>0</v>
      </c>
      <c r="Q10" s="9">
        <v>0</v>
      </c>
      <c r="R10" s="9">
        <f t="shared" si="2"/>
        <v>0</v>
      </c>
      <c r="S10" s="9">
        <f t="shared" si="3"/>
        <v>0</v>
      </c>
      <c r="T10" s="9">
        <f t="shared" si="4"/>
        <v>32.166666666666664</v>
      </c>
    </row>
    <row r="11" spans="1:20" x14ac:dyDescent="0.2">
      <c r="A11" s="8" t="s">
        <v>456</v>
      </c>
      <c r="B11" s="8" t="s">
        <v>443</v>
      </c>
      <c r="C11" s="8"/>
      <c r="D11" s="9"/>
      <c r="E11" s="9">
        <v>76</v>
      </c>
      <c r="F11" s="9"/>
      <c r="G11" s="9"/>
      <c r="H11" s="9">
        <v>77</v>
      </c>
      <c r="I11" s="9">
        <v>95</v>
      </c>
      <c r="J11" s="9">
        <v>98</v>
      </c>
      <c r="K11" s="10">
        <v>90</v>
      </c>
      <c r="L11" s="9">
        <v>87</v>
      </c>
      <c r="M11" s="9">
        <f t="shared" si="0"/>
        <v>523</v>
      </c>
      <c r="N11" s="9">
        <f t="shared" si="1"/>
        <v>87.166666666666671</v>
      </c>
      <c r="O11" s="9">
        <v>0</v>
      </c>
      <c r="P11" s="9">
        <v>0</v>
      </c>
      <c r="Q11" s="9">
        <v>0</v>
      </c>
      <c r="R11" s="9">
        <f t="shared" si="2"/>
        <v>0</v>
      </c>
      <c r="S11" s="9">
        <f t="shared" si="3"/>
        <v>0</v>
      </c>
      <c r="T11" s="9">
        <f t="shared" si="4"/>
        <v>87.166666666666671</v>
      </c>
    </row>
  </sheetData>
  <sheetProtection formatCells="0" selectLockedCells="1" selectUnlockedCells="1"/>
  <autoFilter ref="A3:T11"/>
  <conditionalFormatting sqref="D6:L11">
    <cfRule type="cellIs" dxfId="53" priority="3" operator="lessThan">
      <formula>60</formula>
    </cfRule>
  </conditionalFormatting>
  <conditionalFormatting sqref="D4:L5">
    <cfRule type="cellIs" dxfId="52" priority="2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6.04.051.020.20.01-2</vt:lpstr>
      <vt:lpstr>6.04.121.010.20.1-3</vt:lpstr>
      <vt:lpstr>6.04.122.010.20.1-4</vt:lpstr>
      <vt:lpstr>6.04.124.010.20.1</vt:lpstr>
      <vt:lpstr>6.04.125.010.20.1-2</vt:lpstr>
      <vt:lpstr>6.04.126.010.20.01</vt:lpstr>
      <vt:lpstr>6.04.186.010.20.1-2</vt:lpstr>
      <vt:lpstr>6.04.121.013.20.1-2</vt:lpstr>
      <vt:lpstr>6.04.122.013.20.2</vt:lpstr>
      <vt:lpstr>6.04.125.013.20.1</vt:lpstr>
      <vt:lpstr>6.04.126.013.20.01</vt:lpstr>
      <vt:lpstr>6.04.186.013.20.02</vt:lpstr>
      <vt:lpstr>6.04.051.020.19.1</vt:lpstr>
      <vt:lpstr> 6.04.121.010.19.01-3</vt:lpstr>
      <vt:lpstr>6.04.122.010.19.01-5</vt:lpstr>
      <vt:lpstr> 6.04.124.020.19.01</vt:lpstr>
      <vt:lpstr>6.04.125.010.19.01</vt:lpstr>
      <vt:lpstr>6.04.126.010.19.01</vt:lpstr>
      <vt:lpstr>6.04.186.010.19.1-2</vt:lpstr>
      <vt:lpstr>6.04.121.012.19.01</vt:lpstr>
      <vt:lpstr>6.04.122.012.19.01</vt:lpstr>
      <vt:lpstr>6.04.125.012.19.01</vt:lpstr>
      <vt:lpstr>6.04.186.012.19.01</vt:lpstr>
      <vt:lpstr> 6.04.051.020.18.01</vt:lpstr>
      <vt:lpstr>6.04.121.010.18.01-3</vt:lpstr>
      <vt:lpstr>6.04.122.010.18.1-2</vt:lpstr>
      <vt:lpstr>6.04.125.010.18.01</vt:lpstr>
      <vt:lpstr>6.04.126.010.18.01</vt:lpstr>
      <vt:lpstr>6.04.186.010.18.01</vt:lpstr>
      <vt:lpstr>6.04.051.020.17.01</vt:lpstr>
      <vt:lpstr>6.04.121.010.17.01</vt:lpstr>
      <vt:lpstr>6.04.122.010.17.01-3</vt:lpstr>
      <vt:lpstr>6.04.186.010.17.01-2</vt:lpstr>
      <vt:lpstr>8.04.051.020.20.01</vt:lpstr>
      <vt:lpstr>8.04.122.010.20.01-2</vt:lpstr>
      <vt:lpstr>8.04.125.010.20.01</vt:lpstr>
      <vt:lpstr>8.04.126.010.20.01</vt:lpstr>
      <vt:lpstr>8.04.186.010.20.01</vt:lpstr>
      <vt:lpstr>6.04.051.100.19.01</vt:lpstr>
      <vt:lpstr>6.04.051.100.18.01</vt:lpstr>
      <vt:lpstr>8.04.051.100.19.01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</dc:creator>
  <cp:lastModifiedBy>Натали</cp:lastModifiedBy>
  <dcterms:created xsi:type="dcterms:W3CDTF">2017-06-12T11:29:57Z</dcterms:created>
  <dcterms:modified xsi:type="dcterms:W3CDTF">2021-01-25T14:34:27Z</dcterms:modified>
</cp:coreProperties>
</file>